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Projekte" sheetId="3" state="visible" r:id="rId3"/>
    <sheet xmlns:r="http://schemas.openxmlformats.org/officeDocument/2006/relationships" name="Jan" sheetId="4" state="visible" r:id="rId4"/>
    <sheet xmlns:r="http://schemas.openxmlformats.org/officeDocument/2006/relationships" name="Feb" sheetId="5" state="visible" r:id="rId5"/>
    <sheet xmlns:r="http://schemas.openxmlformats.org/officeDocument/2006/relationships" name="Mär" sheetId="6" state="visible" r:id="rId6"/>
    <sheet xmlns:r="http://schemas.openxmlformats.org/officeDocument/2006/relationships" name="Apr" sheetId="7" state="visible" r:id="rId7"/>
    <sheet xmlns:r="http://schemas.openxmlformats.org/officeDocument/2006/relationships" name="Mai" sheetId="8" state="visible" r:id="rId8"/>
    <sheet xmlns:r="http://schemas.openxmlformats.org/officeDocument/2006/relationships" name="Jun" sheetId="9" state="visible" r:id="rId9"/>
    <sheet xmlns:r="http://schemas.openxmlformats.org/officeDocument/2006/relationships" name="Jul" sheetId="10" state="visible" r:id="rId10"/>
    <sheet xmlns:r="http://schemas.openxmlformats.org/officeDocument/2006/relationships" name="Aug" sheetId="11" state="visible" r:id="rId11"/>
    <sheet xmlns:r="http://schemas.openxmlformats.org/officeDocument/2006/relationships" name="Sep" sheetId="12" state="visible" r:id="rId12"/>
    <sheet xmlns:r="http://schemas.openxmlformats.org/officeDocument/2006/relationships" name="Okt" sheetId="13" state="visible" r:id="rId13"/>
    <sheet xmlns:r="http://schemas.openxmlformats.org/officeDocument/2006/relationships" name="Nov" sheetId="14" state="visible" r:id="rId14"/>
    <sheet xmlns:r="http://schemas.openxmlformats.org/officeDocument/2006/relationships" name="Dez" sheetId="15" state="visible" r:id="rId15"/>
    <sheet xmlns:r="http://schemas.openxmlformats.org/officeDocument/2006/relationships" name="Anleitung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MM YYYY"/>
    <numFmt numFmtId="165" formatCode="DD.MM.YYYY"/>
    <numFmt numFmtId="166" formatCode="ddd"/>
    <numFmt numFmtId="167" formatCode="hh:mm"/>
  </numFmts>
  <fonts count="11">
    <font>
      <name val="Calibri"/>
      <family val="2"/>
      <color theme="1"/>
      <sz val="11"/>
      <scheme val="minor"/>
    </font>
    <font>
      <name val="Calibri"/>
      <b val="1"/>
      <color rgb="000B1B2E"/>
      <sz val="16"/>
    </font>
    <font>
      <name val="Calibri"/>
      <color rgb="005B6B82"/>
      <sz val="11"/>
    </font>
    <font>
      <name val="Calibri"/>
      <color rgb="000B1B2E"/>
      <sz val="11"/>
    </font>
    <font>
      <name val="Calibri"/>
      <i val="1"/>
      <color rgb="005B6B82"/>
      <sz val="9"/>
    </font>
    <font>
      <name val="Calibri"/>
      <b val="1"/>
      <color rgb="000B1B2E"/>
      <sz val="11"/>
    </font>
    <font>
      <name val="Calibri"/>
      <b val="1"/>
      <color rgb="00FFFFFF"/>
      <sz val="10"/>
    </font>
    <font>
      <name val="Calibri"/>
      <b val="1"/>
      <color rgb="000C8375"/>
      <sz val="11"/>
    </font>
    <font>
      <name val="Calibri"/>
      <b val="1"/>
      <color rgb="000B1B2E"/>
      <sz val="12"/>
    </font>
    <font>
      <name val="Calibri"/>
      <color rgb="000C8375"/>
      <sz val="11"/>
    </font>
    <font>
      <name val="Calibri"/>
      <color rgb="005B6B82"/>
      <sz val="10"/>
    </font>
  </fonts>
  <fills count="4">
    <fill>
      <patternFill/>
    </fill>
    <fill>
      <patternFill patternType="gray125"/>
    </fill>
    <fill>
      <patternFill patternType="solid">
        <fgColor rgb="00EEF7F5"/>
      </patternFill>
    </fill>
    <fill>
      <patternFill patternType="solid">
        <fgColor rgb="000C8375"/>
      </patternFill>
    </fill>
  </fills>
  <borders count="3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  <border>
      <bottom style="thin">
        <color rgb="00D9D4C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1" fontId="3" fillId="2" borderId="1" pivotButton="0" quotePrefix="0" xfId="0"/>
    <xf numFmtId="2" fontId="3" fillId="2" borderId="1" pivotButton="0" quotePrefix="0" xfId="0"/>
    <xf numFmtId="4" fontId="3" fillId="2" borderId="1" pivotButton="0" quotePrefix="0" xfId="0"/>
    <xf numFmtId="0" fontId="4" fillId="0" borderId="0" applyAlignment="1" pivotButton="0" quotePrefix="0" xfId="0">
      <alignment wrapText="1"/>
    </xf>
    <xf numFmtId="0" fontId="6" fillId="3" borderId="1" applyAlignment="1" pivotButton="0" quotePrefix="0" xfId="0">
      <alignment vertical="center" wrapText="1"/>
    </xf>
    <xf numFmtId="0" fontId="3" fillId="0" borderId="1" pivotButton="0" quotePrefix="0" xfId="0"/>
    <xf numFmtId="2" fontId="3" fillId="0" borderId="1" pivotButton="0" quotePrefix="0" xfId="0"/>
    <xf numFmtId="0" fontId="5" fillId="0" borderId="0" pivotButton="0" quotePrefix="0" xfId="0"/>
    <xf numFmtId="2" fontId="5" fillId="0" borderId="2" pivotButton="0" quotePrefix="0" xfId="0"/>
    <xf numFmtId="0" fontId="4" fillId="0" borderId="0" pivotButton="0" quotePrefix="0" xfId="0"/>
    <xf numFmtId="4" fontId="3" fillId="0" borderId="1" pivotButton="0" quotePrefix="0" xfId="0"/>
    <xf numFmtId="164" fontId="5" fillId="0" borderId="0" pivotButton="0" quotePrefix="0" xfId="0"/>
    <xf numFmtId="165" fontId="3" fillId="0" borderId="1" pivotButton="0" quotePrefix="0" xfId="0"/>
    <xf numFmtId="166" fontId="2" fillId="0" borderId="1" pivotButton="0" quotePrefix="0" xfId="0"/>
    <xf numFmtId="167" fontId="3" fillId="2" borderId="1" pivotButton="0" quotePrefix="0" xfId="0"/>
    <xf numFmtId="0" fontId="7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2" borderId="1" pivotButton="0" quotePrefix="0" xfId="0"/>
    <xf numFmtId="0" fontId="9" fillId="0" borderId="0" pivotButton="0" quotePrefix="0" xfId="0"/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FBE3C8"/>
        </patternFill>
      </fill>
    </dxf>
    <dxf>
      <fill>
        <patternFill patternType="solid">
          <fgColor rgb="00F6F3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Relationships xmlns="http://schemas.openxmlformats.org/package/2006/relationships"><Relationship Type="http://schemas.openxmlformats.org/officeDocument/2006/relationships/hyperlink" Target="https://saldio.ch/vorlagen/zeiterfassung-vorlag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</cols>
  <sheetData>
    <row r="1">
      <c r="A1" s="1" t="inlineStr">
        <is>
          <t>Zeiterfassung</t>
        </is>
      </c>
    </row>
    <row r="3">
      <c r="A3" s="2" t="inlineStr">
        <is>
          <t>Name</t>
        </is>
      </c>
      <c r="B3" s="3" t="inlineStr">
        <is>
          <t>Max Muster</t>
        </is>
      </c>
    </row>
    <row r="4">
      <c r="A4" s="2" t="inlineStr">
        <is>
          <t>Jahr</t>
        </is>
      </c>
      <c r="B4" s="4" t="n">
        <v>2026</v>
      </c>
    </row>
    <row r="5">
      <c r="A5" s="2" t="inlineStr">
        <is>
          <t>Sollzeit pro Arbeitstag (Stunden)</t>
        </is>
      </c>
      <c r="B5" s="5" t="n">
        <v>8.4</v>
      </c>
    </row>
    <row r="6">
      <c r="A6" s="2" t="inlineStr">
        <is>
          <t>Arbeitstage pro Woche (5 = Mo–Fr)</t>
        </is>
      </c>
      <c r="B6" s="4" t="n">
        <v>5</v>
      </c>
    </row>
    <row r="7">
      <c r="A7" s="2" t="inlineStr">
        <is>
          <t>Stundenansatz CHF (für Projekte)</t>
        </is>
      </c>
      <c r="B7" s="6" t="n">
        <v>110</v>
      </c>
    </row>
    <row r="9">
      <c r="A9" s="7" t="inlineStr">
        <is>
          <t>Jahr und Sollzeit gelten für alle Monatsblätter. 8.4 Stunden entsprechen einer 42-Stunden-Woche. Für ein Teilzeitpensum die Sollzeit pro Tag anpassen.</t>
        </is>
      </c>
    </row>
    <row r="10"/>
    <row r="11"/>
  </sheetData>
  <mergeCells count="1">
    <mergeCell ref="A9:B11"/>
  </mergeCells>
  <pageMargins left="0.5" right="0.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Jahresübersicht</t>
        </is>
      </c>
    </row>
    <row r="3" ht="30" customHeight="1">
      <c r="A3" s="8" t="inlineStr">
        <is>
          <t>Monat</t>
        </is>
      </c>
      <c r="B3" s="8" t="inlineStr">
        <is>
          <t>Arbeitszeit (h)</t>
        </is>
      </c>
      <c r="C3" s="8" t="inlineStr">
        <is>
          <t>Soll (h)</t>
        </is>
      </c>
      <c r="D3" s="8" t="inlineStr">
        <is>
          <t>Saldo (h)</t>
        </is>
      </c>
      <c r="E3" s="8" t="inlineStr">
        <is>
          <t>Saldo kumuliert (h)</t>
        </is>
      </c>
    </row>
    <row r="4">
      <c r="A4" s="9" t="inlineStr">
        <is>
          <t>Jan</t>
        </is>
      </c>
      <c r="B4" s="10">
        <f>'Jan'!G37</f>
        <v/>
      </c>
      <c r="C4" s="10">
        <f>'Jan'!H37</f>
        <v/>
      </c>
      <c r="D4" s="10">
        <f>'Jan'!I37</f>
        <v/>
      </c>
      <c r="E4" s="10">
        <f>SUM($D$4:D4)</f>
        <v/>
      </c>
    </row>
    <row r="5">
      <c r="A5" s="9" t="inlineStr">
        <is>
          <t>Feb</t>
        </is>
      </c>
      <c r="B5" s="10">
        <f>'Feb'!G37</f>
        <v/>
      </c>
      <c r="C5" s="10">
        <f>'Feb'!H37</f>
        <v/>
      </c>
      <c r="D5" s="10">
        <f>'Feb'!I37</f>
        <v/>
      </c>
      <c r="E5" s="10">
        <f>SUM($D$4:D5)</f>
        <v/>
      </c>
    </row>
    <row r="6">
      <c r="A6" s="9" t="inlineStr">
        <is>
          <t>Mär</t>
        </is>
      </c>
      <c r="B6" s="10">
        <f>'Mär'!G37</f>
        <v/>
      </c>
      <c r="C6" s="10">
        <f>'Mär'!H37</f>
        <v/>
      </c>
      <c r="D6" s="10">
        <f>'Mär'!I37</f>
        <v/>
      </c>
      <c r="E6" s="10">
        <f>SUM($D$4:D6)</f>
        <v/>
      </c>
    </row>
    <row r="7">
      <c r="A7" s="9" t="inlineStr">
        <is>
          <t>Apr</t>
        </is>
      </c>
      <c r="B7" s="10">
        <f>'Apr'!G37</f>
        <v/>
      </c>
      <c r="C7" s="10">
        <f>'Apr'!H37</f>
        <v/>
      </c>
      <c r="D7" s="10">
        <f>'Apr'!I37</f>
        <v/>
      </c>
      <c r="E7" s="10">
        <f>SUM($D$4:D7)</f>
        <v/>
      </c>
    </row>
    <row r="8">
      <c r="A8" s="9" t="inlineStr">
        <is>
          <t>Mai</t>
        </is>
      </c>
      <c r="B8" s="10">
        <f>'Mai'!G37</f>
        <v/>
      </c>
      <c r="C8" s="10">
        <f>'Mai'!H37</f>
        <v/>
      </c>
      <c r="D8" s="10">
        <f>'Mai'!I37</f>
        <v/>
      </c>
      <c r="E8" s="10">
        <f>SUM($D$4:D8)</f>
        <v/>
      </c>
    </row>
    <row r="9">
      <c r="A9" s="9" t="inlineStr">
        <is>
          <t>Jun</t>
        </is>
      </c>
      <c r="B9" s="10">
        <f>'Jun'!G37</f>
        <v/>
      </c>
      <c r="C9" s="10">
        <f>'Jun'!H37</f>
        <v/>
      </c>
      <c r="D9" s="10">
        <f>'Jun'!I37</f>
        <v/>
      </c>
      <c r="E9" s="10">
        <f>SUM($D$4:D9)</f>
        <v/>
      </c>
    </row>
    <row r="10">
      <c r="A10" s="9" t="inlineStr">
        <is>
          <t>Jul</t>
        </is>
      </c>
      <c r="B10" s="10">
        <f>'Jul'!G37</f>
        <v/>
      </c>
      <c r="C10" s="10">
        <f>'Jul'!H37</f>
        <v/>
      </c>
      <c r="D10" s="10">
        <f>'Jul'!I37</f>
        <v/>
      </c>
      <c r="E10" s="10">
        <f>SUM($D$4:D10)</f>
        <v/>
      </c>
    </row>
    <row r="11">
      <c r="A11" s="9" t="inlineStr">
        <is>
          <t>Aug</t>
        </is>
      </c>
      <c r="B11" s="10">
        <f>'Aug'!G37</f>
        <v/>
      </c>
      <c r="C11" s="10">
        <f>'Aug'!H37</f>
        <v/>
      </c>
      <c r="D11" s="10">
        <f>'Aug'!I37</f>
        <v/>
      </c>
      <c r="E11" s="10">
        <f>SUM($D$4:D11)</f>
        <v/>
      </c>
    </row>
    <row r="12">
      <c r="A12" s="9" t="inlineStr">
        <is>
          <t>Sep</t>
        </is>
      </c>
      <c r="B12" s="10">
        <f>'Sep'!G37</f>
        <v/>
      </c>
      <c r="C12" s="10">
        <f>'Sep'!H37</f>
        <v/>
      </c>
      <c r="D12" s="10">
        <f>'Sep'!I37</f>
        <v/>
      </c>
      <c r="E12" s="10">
        <f>SUM($D$4:D12)</f>
        <v/>
      </c>
    </row>
    <row r="13">
      <c r="A13" s="9" t="inlineStr">
        <is>
          <t>Okt</t>
        </is>
      </c>
      <c r="B13" s="10">
        <f>'Okt'!G37</f>
        <v/>
      </c>
      <c r="C13" s="10">
        <f>'Okt'!H37</f>
        <v/>
      </c>
      <c r="D13" s="10">
        <f>'Okt'!I37</f>
        <v/>
      </c>
      <c r="E13" s="10">
        <f>SUM($D$4:D13)</f>
        <v/>
      </c>
    </row>
    <row r="14">
      <c r="A14" s="9" t="inlineStr">
        <is>
          <t>Nov</t>
        </is>
      </c>
      <c r="B14" s="10">
        <f>'Nov'!G37</f>
        <v/>
      </c>
      <c r="C14" s="10">
        <f>'Nov'!H37</f>
        <v/>
      </c>
      <c r="D14" s="10">
        <f>'Nov'!I37</f>
        <v/>
      </c>
      <c r="E14" s="10">
        <f>SUM($D$4:D14)</f>
        <v/>
      </c>
    </row>
    <row r="15">
      <c r="A15" s="9" t="inlineStr">
        <is>
          <t>Dez</t>
        </is>
      </c>
      <c r="B15" s="10">
        <f>'Dez'!G37</f>
        <v/>
      </c>
      <c r="C15" s="10">
        <f>'Dez'!H37</f>
        <v/>
      </c>
      <c r="D15" s="10">
        <f>'Dez'!I37</f>
        <v/>
      </c>
      <c r="E15" s="10">
        <f>SUM($D$4:D15)</f>
        <v/>
      </c>
    </row>
    <row r="16">
      <c r="A16" s="11" t="inlineStr">
        <is>
          <t>Total</t>
        </is>
      </c>
      <c r="B16" s="12">
        <f>SUM(B4:B15)</f>
        <v/>
      </c>
      <c r="C16" s="12">
        <f>SUM(C4:C15)</f>
        <v/>
      </c>
      <c r="D16" s="12">
        <f>SUM(D4:D15)</f>
        <v/>
      </c>
    </row>
  </sheetData>
  <pageMargins left="0.5" right="0.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6" customWidth="1" min="4" max="4"/>
  </cols>
  <sheetData>
    <row r="1">
      <c r="A1" s="1" t="inlineStr">
        <is>
          <t>Stunden pro Projekt</t>
        </is>
      </c>
    </row>
    <row r="2">
      <c r="A2" s="13" t="inlineStr">
        <is>
          <t>Projektnamen genau so schreiben wie in den Monatsblättern. Stunden summieren sich über das ganze Jahr.</t>
        </is>
      </c>
    </row>
    <row r="4" ht="30" customHeight="1">
      <c r="A4" s="8" t="inlineStr">
        <is>
          <t>Projekt / Kunde</t>
        </is>
      </c>
      <c r="B4" s="8" t="inlineStr">
        <is>
          <t>Stunden</t>
        </is>
      </c>
      <c r="C4" s="8" t="inlineStr">
        <is>
          <t>Ansatz CHF</t>
        </is>
      </c>
      <c r="D4" s="8" t="inlineStr">
        <is>
          <t>Betrag CHF</t>
        </is>
      </c>
    </row>
    <row r="5">
      <c r="A5" s="3" t="inlineStr">
        <is>
          <t>Keller Elektro AG</t>
        </is>
      </c>
      <c r="B5" s="10">
        <f>IF(A5="","",SUMIFS('Jan'!$G$5:$G$35,'Jan'!$J$5:$J$35,A5)+SUMIFS('Feb'!$G$5:$G$35,'Feb'!$J$5:$J$35,A5)+SUMIFS('Mär'!$G$5:$G$35,'Mär'!$J$5:$J$35,A5)+SUMIFS('Apr'!$G$5:$G$35,'Apr'!$J$5:$J$35,A5)+SUMIFS('Mai'!$G$5:$G$35,'Mai'!$J$5:$J$35,A5)+SUMIFS('Jun'!$G$5:$G$35,'Jun'!$J$5:$J$35,A5)+SUMIFS('Jul'!$G$5:$G$35,'Jul'!$J$5:$J$35,A5)+SUMIFS('Aug'!$G$5:$G$35,'Aug'!$J$5:$J$35,A5)+SUMIFS('Sep'!$G$5:$G$35,'Sep'!$J$5:$J$35,A5)+SUMIFS('Okt'!$G$5:$G$35,'Okt'!$J$5:$J$35,A5)+SUMIFS('Nov'!$G$5:$G$35,'Nov'!$J$5:$J$35,A5)+SUMIFS('Dez'!$G$5:$G$35,'Dez'!$J$5:$J$35,A5))</f>
        <v/>
      </c>
      <c r="C5" s="6">
        <f>'Einstellungen'!$B$7</f>
        <v/>
      </c>
      <c r="D5" s="14">
        <f>IF(OR(B5="",N(C5)=0),"",ROUND(B5*C5,2))</f>
        <v/>
      </c>
    </row>
    <row r="6">
      <c r="A6" s="3" t="inlineStr">
        <is>
          <t>Intern</t>
        </is>
      </c>
      <c r="B6" s="10">
        <f>IF(A6="","",SUMIFS('Jan'!$G$5:$G$35,'Jan'!$J$5:$J$35,A6)+SUMIFS('Feb'!$G$5:$G$35,'Feb'!$J$5:$J$35,A6)+SUMIFS('Mär'!$G$5:$G$35,'Mär'!$J$5:$J$35,A6)+SUMIFS('Apr'!$G$5:$G$35,'Apr'!$J$5:$J$35,A6)+SUMIFS('Mai'!$G$5:$G$35,'Mai'!$J$5:$J$35,A6)+SUMIFS('Jun'!$G$5:$G$35,'Jun'!$J$5:$J$35,A6)+SUMIFS('Jul'!$G$5:$G$35,'Jul'!$J$5:$J$35,A6)+SUMIFS('Aug'!$G$5:$G$35,'Aug'!$J$5:$J$35,A6)+SUMIFS('Sep'!$G$5:$G$35,'Sep'!$J$5:$J$35,A6)+SUMIFS('Okt'!$G$5:$G$35,'Okt'!$J$5:$J$35,A6)+SUMIFS('Nov'!$G$5:$G$35,'Nov'!$J$5:$J$35,A6)+SUMIFS('Dez'!$G$5:$G$35,'Dez'!$J$5:$J$35,A6))</f>
        <v/>
      </c>
      <c r="C6" s="6">
        <f>'Einstellungen'!$B$7</f>
        <v/>
      </c>
      <c r="D6" s="14">
        <f>IF(OR(B6="",N(C6)=0),"",ROUND(B6*C6,2))</f>
        <v/>
      </c>
    </row>
    <row r="7">
      <c r="A7" s="3" t="n"/>
      <c r="B7" s="10">
        <f>IF(A7="","",SUMIFS('Jan'!$G$5:$G$35,'Jan'!$J$5:$J$35,A7)+SUMIFS('Feb'!$G$5:$G$35,'Feb'!$J$5:$J$35,A7)+SUMIFS('Mär'!$G$5:$G$35,'Mär'!$J$5:$J$35,A7)+SUMIFS('Apr'!$G$5:$G$35,'Apr'!$J$5:$J$35,A7)+SUMIFS('Mai'!$G$5:$G$35,'Mai'!$J$5:$J$35,A7)+SUMIFS('Jun'!$G$5:$G$35,'Jun'!$J$5:$J$35,A7)+SUMIFS('Jul'!$G$5:$G$35,'Jul'!$J$5:$J$35,A7)+SUMIFS('Aug'!$G$5:$G$35,'Aug'!$J$5:$J$35,A7)+SUMIFS('Sep'!$G$5:$G$35,'Sep'!$J$5:$J$35,A7)+SUMIFS('Okt'!$G$5:$G$35,'Okt'!$J$5:$J$35,A7)+SUMIFS('Nov'!$G$5:$G$35,'Nov'!$J$5:$J$35,A7)+SUMIFS('Dez'!$G$5:$G$35,'Dez'!$J$5:$J$35,A7))</f>
        <v/>
      </c>
      <c r="C7" s="6" t="n"/>
      <c r="D7" s="14">
        <f>IF(OR(B7="",N(C7)=0),"",ROUND(B7*C7,2))</f>
        <v/>
      </c>
    </row>
    <row r="8">
      <c r="A8" s="3" t="n"/>
      <c r="B8" s="10">
        <f>IF(A8="","",SUMIFS('Jan'!$G$5:$G$35,'Jan'!$J$5:$J$35,A8)+SUMIFS('Feb'!$G$5:$G$35,'Feb'!$J$5:$J$35,A8)+SUMIFS('Mär'!$G$5:$G$35,'Mär'!$J$5:$J$35,A8)+SUMIFS('Apr'!$G$5:$G$35,'Apr'!$J$5:$J$35,A8)+SUMIFS('Mai'!$G$5:$G$35,'Mai'!$J$5:$J$35,A8)+SUMIFS('Jun'!$G$5:$G$35,'Jun'!$J$5:$J$35,A8)+SUMIFS('Jul'!$G$5:$G$35,'Jul'!$J$5:$J$35,A8)+SUMIFS('Aug'!$G$5:$G$35,'Aug'!$J$5:$J$35,A8)+SUMIFS('Sep'!$G$5:$G$35,'Sep'!$J$5:$J$35,A8)+SUMIFS('Okt'!$G$5:$G$35,'Okt'!$J$5:$J$35,A8)+SUMIFS('Nov'!$G$5:$G$35,'Nov'!$J$5:$J$35,A8)+SUMIFS('Dez'!$G$5:$G$35,'Dez'!$J$5:$J$35,A8))</f>
        <v/>
      </c>
      <c r="C8" s="6" t="n"/>
      <c r="D8" s="14">
        <f>IF(OR(B8="",N(C8)=0),"",ROUND(B8*C8,2))</f>
        <v/>
      </c>
    </row>
    <row r="9">
      <c r="A9" s="3" t="n"/>
      <c r="B9" s="10">
        <f>IF(A9="","",SUMIFS('Jan'!$G$5:$G$35,'Jan'!$J$5:$J$35,A9)+SUMIFS('Feb'!$G$5:$G$35,'Feb'!$J$5:$J$35,A9)+SUMIFS('Mär'!$G$5:$G$35,'Mär'!$J$5:$J$35,A9)+SUMIFS('Apr'!$G$5:$G$35,'Apr'!$J$5:$J$35,A9)+SUMIFS('Mai'!$G$5:$G$35,'Mai'!$J$5:$J$35,A9)+SUMIFS('Jun'!$G$5:$G$35,'Jun'!$J$5:$J$35,A9)+SUMIFS('Jul'!$G$5:$G$35,'Jul'!$J$5:$J$35,A9)+SUMIFS('Aug'!$G$5:$G$35,'Aug'!$J$5:$J$35,A9)+SUMIFS('Sep'!$G$5:$G$35,'Sep'!$J$5:$J$35,A9)+SUMIFS('Okt'!$G$5:$G$35,'Okt'!$J$5:$J$35,A9)+SUMIFS('Nov'!$G$5:$G$35,'Nov'!$J$5:$J$35,A9)+SUMIFS('Dez'!$G$5:$G$35,'Dez'!$J$5:$J$35,A9))</f>
        <v/>
      </c>
      <c r="C9" s="6" t="n"/>
      <c r="D9" s="14">
        <f>IF(OR(B9="",N(C9)=0),"",ROUND(B9*C9,2))</f>
        <v/>
      </c>
    </row>
    <row r="10">
      <c r="A10" s="3" t="n"/>
      <c r="B10" s="10">
        <f>IF(A10="","",SUMIFS('Jan'!$G$5:$G$35,'Jan'!$J$5:$J$35,A10)+SUMIFS('Feb'!$G$5:$G$35,'Feb'!$J$5:$J$35,A10)+SUMIFS('Mär'!$G$5:$G$35,'Mär'!$J$5:$J$35,A10)+SUMIFS('Apr'!$G$5:$G$35,'Apr'!$J$5:$J$35,A10)+SUMIFS('Mai'!$G$5:$G$35,'Mai'!$J$5:$J$35,A10)+SUMIFS('Jun'!$G$5:$G$35,'Jun'!$J$5:$J$35,A10)+SUMIFS('Jul'!$G$5:$G$35,'Jul'!$J$5:$J$35,A10)+SUMIFS('Aug'!$G$5:$G$35,'Aug'!$J$5:$J$35,A10)+SUMIFS('Sep'!$G$5:$G$35,'Sep'!$J$5:$J$35,A10)+SUMIFS('Okt'!$G$5:$G$35,'Okt'!$J$5:$J$35,A10)+SUMIFS('Nov'!$G$5:$G$35,'Nov'!$J$5:$J$35,A10)+SUMIFS('Dez'!$G$5:$G$35,'Dez'!$J$5:$J$35,A10))</f>
        <v/>
      </c>
      <c r="C10" s="6" t="n"/>
      <c r="D10" s="14">
        <f>IF(OR(B10="",N(C10)=0),"",ROUND(B10*C10,2))</f>
        <v/>
      </c>
    </row>
    <row r="11">
      <c r="A11" s="3" t="n"/>
      <c r="B11" s="10">
        <f>IF(A11="","",SUMIFS('Jan'!$G$5:$G$35,'Jan'!$J$5:$J$35,A11)+SUMIFS('Feb'!$G$5:$G$35,'Feb'!$J$5:$J$35,A11)+SUMIFS('Mär'!$G$5:$G$35,'Mär'!$J$5:$J$35,A11)+SUMIFS('Apr'!$G$5:$G$35,'Apr'!$J$5:$J$35,A11)+SUMIFS('Mai'!$G$5:$G$35,'Mai'!$J$5:$J$35,A11)+SUMIFS('Jun'!$G$5:$G$35,'Jun'!$J$5:$J$35,A11)+SUMIFS('Jul'!$G$5:$G$35,'Jul'!$J$5:$J$35,A11)+SUMIFS('Aug'!$G$5:$G$35,'Aug'!$J$5:$J$35,A11)+SUMIFS('Sep'!$G$5:$G$35,'Sep'!$J$5:$J$35,A11)+SUMIFS('Okt'!$G$5:$G$35,'Okt'!$J$5:$J$35,A11)+SUMIFS('Nov'!$G$5:$G$35,'Nov'!$J$5:$J$35,A11)+SUMIFS('Dez'!$G$5:$G$35,'Dez'!$J$5:$J$35,A11))</f>
        <v/>
      </c>
      <c r="C11" s="6" t="n"/>
      <c r="D11" s="14">
        <f>IF(OR(B11="",N(C11)=0),"",ROUND(B11*C11,2))</f>
        <v/>
      </c>
    </row>
    <row r="12">
      <c r="A12" s="3" t="n"/>
      <c r="B12" s="10">
        <f>IF(A12="","",SUMIFS('Jan'!$G$5:$G$35,'Jan'!$J$5:$J$35,A12)+SUMIFS('Feb'!$G$5:$G$35,'Feb'!$J$5:$J$35,A12)+SUMIFS('Mär'!$G$5:$G$35,'Mär'!$J$5:$J$35,A12)+SUMIFS('Apr'!$G$5:$G$35,'Apr'!$J$5:$J$35,A12)+SUMIFS('Mai'!$G$5:$G$35,'Mai'!$J$5:$J$35,A12)+SUMIFS('Jun'!$G$5:$G$35,'Jun'!$J$5:$J$35,A12)+SUMIFS('Jul'!$G$5:$G$35,'Jul'!$J$5:$J$35,A12)+SUMIFS('Aug'!$G$5:$G$35,'Aug'!$J$5:$J$35,A12)+SUMIFS('Sep'!$G$5:$G$35,'Sep'!$J$5:$J$35,A12)+SUMIFS('Okt'!$G$5:$G$35,'Okt'!$J$5:$J$35,A12)+SUMIFS('Nov'!$G$5:$G$35,'Nov'!$J$5:$J$35,A12)+SUMIFS('Dez'!$G$5:$G$35,'Dez'!$J$5:$J$35,A12))</f>
        <v/>
      </c>
      <c r="C12" s="6" t="n"/>
      <c r="D12" s="14">
        <f>IF(OR(B12="",N(C12)=0),"",ROUND(B12*C12,2))</f>
        <v/>
      </c>
    </row>
    <row r="13">
      <c r="A13" s="3" t="n"/>
      <c r="B13" s="10">
        <f>IF(A13="","",SUMIFS('Jan'!$G$5:$G$35,'Jan'!$J$5:$J$35,A13)+SUMIFS('Feb'!$G$5:$G$35,'Feb'!$J$5:$J$35,A13)+SUMIFS('Mär'!$G$5:$G$35,'Mär'!$J$5:$J$35,A13)+SUMIFS('Apr'!$G$5:$G$35,'Apr'!$J$5:$J$35,A13)+SUMIFS('Mai'!$G$5:$G$35,'Mai'!$J$5:$J$35,A13)+SUMIFS('Jun'!$G$5:$G$35,'Jun'!$J$5:$J$35,A13)+SUMIFS('Jul'!$G$5:$G$35,'Jul'!$J$5:$J$35,A13)+SUMIFS('Aug'!$G$5:$G$35,'Aug'!$J$5:$J$35,A13)+SUMIFS('Sep'!$G$5:$G$35,'Sep'!$J$5:$J$35,A13)+SUMIFS('Okt'!$G$5:$G$35,'Okt'!$J$5:$J$35,A13)+SUMIFS('Nov'!$G$5:$G$35,'Nov'!$J$5:$J$35,A13)+SUMIFS('Dez'!$G$5:$G$35,'Dez'!$J$5:$J$35,A13))</f>
        <v/>
      </c>
      <c r="C13" s="6" t="n"/>
      <c r="D13" s="14">
        <f>IF(OR(B13="",N(C13)=0),"",ROUND(B13*C13,2))</f>
        <v/>
      </c>
    </row>
    <row r="14">
      <c r="A14" s="3" t="n"/>
      <c r="B14" s="10">
        <f>IF(A14="","",SUMIFS('Jan'!$G$5:$G$35,'Jan'!$J$5:$J$35,A14)+SUMIFS('Feb'!$G$5:$G$35,'Feb'!$J$5:$J$35,A14)+SUMIFS('Mär'!$G$5:$G$35,'Mär'!$J$5:$J$35,A14)+SUMIFS('Apr'!$G$5:$G$35,'Apr'!$J$5:$J$35,A14)+SUMIFS('Mai'!$G$5:$G$35,'Mai'!$J$5:$J$35,A14)+SUMIFS('Jun'!$G$5:$G$35,'Jun'!$J$5:$J$35,A14)+SUMIFS('Jul'!$G$5:$G$35,'Jul'!$J$5:$J$35,A14)+SUMIFS('Aug'!$G$5:$G$35,'Aug'!$J$5:$J$35,A14)+SUMIFS('Sep'!$G$5:$G$35,'Sep'!$J$5:$J$35,A14)+SUMIFS('Okt'!$G$5:$G$35,'Okt'!$J$5:$J$35,A14)+SUMIFS('Nov'!$G$5:$G$35,'Nov'!$J$5:$J$35,A14)+SUMIFS('Dez'!$G$5:$G$35,'Dez'!$J$5:$J$35,A14))</f>
        <v/>
      </c>
      <c r="C14" s="6" t="n"/>
      <c r="D14" s="14">
        <f>IF(OR(B14="",N(C14)=0),"",ROUND(B14*C14,2))</f>
        <v/>
      </c>
    </row>
    <row r="15">
      <c r="A15" s="3" t="n"/>
      <c r="B15" s="10">
        <f>IF(A15="","",SUMIFS('Jan'!$G$5:$G$35,'Jan'!$J$5:$J$35,A15)+SUMIFS('Feb'!$G$5:$G$35,'Feb'!$J$5:$J$35,A15)+SUMIFS('Mär'!$G$5:$G$35,'Mär'!$J$5:$J$35,A15)+SUMIFS('Apr'!$G$5:$G$35,'Apr'!$J$5:$J$35,A15)+SUMIFS('Mai'!$G$5:$G$35,'Mai'!$J$5:$J$35,A15)+SUMIFS('Jun'!$G$5:$G$35,'Jun'!$J$5:$J$35,A15)+SUMIFS('Jul'!$G$5:$G$35,'Jul'!$J$5:$J$35,A15)+SUMIFS('Aug'!$G$5:$G$35,'Aug'!$J$5:$J$35,A15)+SUMIFS('Sep'!$G$5:$G$35,'Sep'!$J$5:$J$35,A15)+SUMIFS('Okt'!$G$5:$G$35,'Okt'!$J$5:$J$35,A15)+SUMIFS('Nov'!$G$5:$G$35,'Nov'!$J$5:$J$35,A15)+SUMIFS('Dez'!$G$5:$G$35,'Dez'!$J$5:$J$35,A15))</f>
        <v/>
      </c>
      <c r="C15" s="6" t="n"/>
      <c r="D15" s="14">
        <f>IF(OR(B15="",N(C15)=0),"",ROUND(B15*C15,2))</f>
        <v/>
      </c>
    </row>
    <row r="16">
      <c r="A16" s="3" t="n"/>
      <c r="B16" s="10">
        <f>IF(A16="","",SUMIFS('Jan'!$G$5:$G$35,'Jan'!$J$5:$J$35,A16)+SUMIFS('Feb'!$G$5:$G$35,'Feb'!$J$5:$J$35,A16)+SUMIFS('Mär'!$G$5:$G$35,'Mär'!$J$5:$J$35,A16)+SUMIFS('Apr'!$G$5:$G$35,'Apr'!$J$5:$J$35,A16)+SUMIFS('Mai'!$G$5:$G$35,'Mai'!$J$5:$J$35,A16)+SUMIFS('Jun'!$G$5:$G$35,'Jun'!$J$5:$J$35,A16)+SUMIFS('Jul'!$G$5:$G$35,'Jul'!$J$5:$J$35,A16)+SUMIFS('Aug'!$G$5:$G$35,'Aug'!$J$5:$J$35,A16)+SUMIFS('Sep'!$G$5:$G$35,'Sep'!$J$5:$J$35,A16)+SUMIFS('Okt'!$G$5:$G$35,'Okt'!$J$5:$J$35,A16)+SUMIFS('Nov'!$G$5:$G$35,'Nov'!$J$5:$J$35,A16)+SUMIFS('Dez'!$G$5:$G$35,'Dez'!$J$5:$J$35,A16))</f>
        <v/>
      </c>
      <c r="C16" s="6" t="n"/>
      <c r="D16" s="14">
        <f>IF(OR(B16="",N(C16)=0),"",ROUND(B16*C16,2))</f>
        <v/>
      </c>
    </row>
    <row r="17">
      <c r="A17" s="3" t="n"/>
      <c r="B17" s="10">
        <f>IF(A17="","",SUMIFS('Jan'!$G$5:$G$35,'Jan'!$J$5:$J$35,A17)+SUMIFS('Feb'!$G$5:$G$35,'Feb'!$J$5:$J$35,A17)+SUMIFS('Mär'!$G$5:$G$35,'Mär'!$J$5:$J$35,A17)+SUMIFS('Apr'!$G$5:$G$35,'Apr'!$J$5:$J$35,A17)+SUMIFS('Mai'!$G$5:$G$35,'Mai'!$J$5:$J$35,A17)+SUMIFS('Jun'!$G$5:$G$35,'Jun'!$J$5:$J$35,A17)+SUMIFS('Jul'!$G$5:$G$35,'Jul'!$J$5:$J$35,A17)+SUMIFS('Aug'!$G$5:$G$35,'Aug'!$J$5:$J$35,A17)+SUMIFS('Sep'!$G$5:$G$35,'Sep'!$J$5:$J$35,A17)+SUMIFS('Okt'!$G$5:$G$35,'Okt'!$J$5:$J$35,A17)+SUMIFS('Nov'!$G$5:$G$35,'Nov'!$J$5:$J$35,A17)+SUMIFS('Dez'!$G$5:$G$35,'Dez'!$J$5:$J$35,A17))</f>
        <v/>
      </c>
      <c r="C17" s="6" t="n"/>
      <c r="D17" s="14">
        <f>IF(OR(B17="",N(C17)=0),"",ROUND(B17*C17,2))</f>
        <v/>
      </c>
    </row>
    <row r="18">
      <c r="A18" s="3" t="n"/>
      <c r="B18" s="10">
        <f>IF(A18="","",SUMIFS('Jan'!$G$5:$G$35,'Jan'!$J$5:$J$35,A18)+SUMIFS('Feb'!$G$5:$G$35,'Feb'!$J$5:$J$35,A18)+SUMIFS('Mär'!$G$5:$G$35,'Mär'!$J$5:$J$35,A18)+SUMIFS('Apr'!$G$5:$G$35,'Apr'!$J$5:$J$35,A18)+SUMIFS('Mai'!$G$5:$G$35,'Mai'!$J$5:$J$35,A18)+SUMIFS('Jun'!$G$5:$G$35,'Jun'!$J$5:$J$35,A18)+SUMIFS('Jul'!$G$5:$G$35,'Jul'!$J$5:$J$35,A18)+SUMIFS('Aug'!$G$5:$G$35,'Aug'!$J$5:$J$35,A18)+SUMIFS('Sep'!$G$5:$G$35,'Sep'!$J$5:$J$35,A18)+SUMIFS('Okt'!$G$5:$G$35,'Okt'!$J$5:$J$35,A18)+SUMIFS('Nov'!$G$5:$G$35,'Nov'!$J$5:$J$35,A18)+SUMIFS('Dez'!$G$5:$G$35,'Dez'!$J$5:$J$35,A18))</f>
        <v/>
      </c>
      <c r="C18" s="6" t="n"/>
      <c r="D18" s="14">
        <f>IF(OR(B18="",N(C18)=0),"",ROUND(B18*C18,2))</f>
        <v/>
      </c>
    </row>
    <row r="19">
      <c r="A19" s="3" t="n"/>
      <c r="B19" s="10">
        <f>IF(A19="","",SUMIFS('Jan'!$G$5:$G$35,'Jan'!$J$5:$J$35,A19)+SUMIFS('Feb'!$G$5:$G$35,'Feb'!$J$5:$J$35,A19)+SUMIFS('Mär'!$G$5:$G$35,'Mär'!$J$5:$J$35,A19)+SUMIFS('Apr'!$G$5:$G$35,'Apr'!$J$5:$J$35,A19)+SUMIFS('Mai'!$G$5:$G$35,'Mai'!$J$5:$J$35,A19)+SUMIFS('Jun'!$G$5:$G$35,'Jun'!$J$5:$J$35,A19)+SUMIFS('Jul'!$G$5:$G$35,'Jul'!$J$5:$J$35,A19)+SUMIFS('Aug'!$G$5:$G$35,'Aug'!$J$5:$J$35,A19)+SUMIFS('Sep'!$G$5:$G$35,'Sep'!$J$5:$J$35,A19)+SUMIFS('Okt'!$G$5:$G$35,'Okt'!$J$5:$J$35,A19)+SUMIFS('Nov'!$G$5:$G$35,'Nov'!$J$5:$J$35,A19)+SUMIFS('Dez'!$G$5:$G$35,'Dez'!$J$5:$J$35,A19))</f>
        <v/>
      </c>
      <c r="C19" s="6" t="n"/>
      <c r="D19" s="14">
        <f>IF(OR(B19="",N(C19)=0),"",ROUND(B19*C19,2))</f>
        <v/>
      </c>
    </row>
    <row r="20">
      <c r="A20" s="3" t="n"/>
      <c r="B20" s="10">
        <f>IF(A20="","",SUMIFS('Jan'!$G$5:$G$35,'Jan'!$J$5:$J$35,A20)+SUMIFS('Feb'!$G$5:$G$35,'Feb'!$J$5:$J$35,A20)+SUMIFS('Mär'!$G$5:$G$35,'Mär'!$J$5:$J$35,A20)+SUMIFS('Apr'!$G$5:$G$35,'Apr'!$J$5:$J$35,A20)+SUMIFS('Mai'!$G$5:$G$35,'Mai'!$J$5:$J$35,A20)+SUMIFS('Jun'!$G$5:$G$35,'Jun'!$J$5:$J$35,A20)+SUMIFS('Jul'!$G$5:$G$35,'Jul'!$J$5:$J$35,A20)+SUMIFS('Aug'!$G$5:$G$35,'Aug'!$J$5:$J$35,A20)+SUMIFS('Sep'!$G$5:$G$35,'Sep'!$J$5:$J$35,A20)+SUMIFS('Okt'!$G$5:$G$35,'Okt'!$J$5:$J$35,A20)+SUMIFS('Nov'!$G$5:$G$35,'Nov'!$J$5:$J$35,A20)+SUMIFS('Dez'!$G$5:$G$35,'Dez'!$J$5:$J$35,A20))</f>
        <v/>
      </c>
      <c r="C20" s="6" t="n"/>
      <c r="D20" s="14">
        <f>IF(OR(B20="",N(C20)=0),"",ROUND(B20*C20,2))</f>
        <v/>
      </c>
    </row>
    <row r="21">
      <c r="A21" s="3" t="n"/>
      <c r="B21" s="10">
        <f>IF(A21="","",SUMIFS('Jan'!$G$5:$G$35,'Jan'!$J$5:$J$35,A21)+SUMIFS('Feb'!$G$5:$G$35,'Feb'!$J$5:$J$35,A21)+SUMIFS('Mär'!$G$5:$G$35,'Mär'!$J$5:$J$35,A21)+SUMIFS('Apr'!$G$5:$G$35,'Apr'!$J$5:$J$35,A21)+SUMIFS('Mai'!$G$5:$G$35,'Mai'!$J$5:$J$35,A21)+SUMIFS('Jun'!$G$5:$G$35,'Jun'!$J$5:$J$35,A21)+SUMIFS('Jul'!$G$5:$G$35,'Jul'!$J$5:$J$35,A21)+SUMIFS('Aug'!$G$5:$G$35,'Aug'!$J$5:$J$35,A21)+SUMIFS('Sep'!$G$5:$G$35,'Sep'!$J$5:$J$35,A21)+SUMIFS('Okt'!$G$5:$G$35,'Okt'!$J$5:$J$35,A21)+SUMIFS('Nov'!$G$5:$G$35,'Nov'!$J$5:$J$35,A21)+SUMIFS('Dez'!$G$5:$G$35,'Dez'!$J$5:$J$35,A21))</f>
        <v/>
      </c>
      <c r="C21" s="6" t="n"/>
      <c r="D21" s="14">
        <f>IF(OR(B21="",N(C21)=0),"",ROUND(B21*C21,2))</f>
        <v/>
      </c>
    </row>
    <row r="22">
      <c r="A22" s="3" t="n"/>
      <c r="B22" s="10">
        <f>IF(A22="","",SUMIFS('Jan'!$G$5:$G$35,'Jan'!$J$5:$J$35,A22)+SUMIFS('Feb'!$G$5:$G$35,'Feb'!$J$5:$J$35,A22)+SUMIFS('Mär'!$G$5:$G$35,'Mär'!$J$5:$J$35,A22)+SUMIFS('Apr'!$G$5:$G$35,'Apr'!$J$5:$J$35,A22)+SUMIFS('Mai'!$G$5:$G$35,'Mai'!$J$5:$J$35,A22)+SUMIFS('Jun'!$G$5:$G$35,'Jun'!$J$5:$J$35,A22)+SUMIFS('Jul'!$G$5:$G$35,'Jul'!$J$5:$J$35,A22)+SUMIFS('Aug'!$G$5:$G$35,'Aug'!$J$5:$J$35,A22)+SUMIFS('Sep'!$G$5:$G$35,'Sep'!$J$5:$J$35,A22)+SUMIFS('Okt'!$G$5:$G$35,'Okt'!$J$5:$J$35,A22)+SUMIFS('Nov'!$G$5:$G$35,'Nov'!$J$5:$J$35,A22)+SUMIFS('Dez'!$G$5:$G$35,'Dez'!$J$5:$J$35,A22))</f>
        <v/>
      </c>
      <c r="C22" s="6" t="n"/>
      <c r="D22" s="14">
        <f>IF(OR(B22="",N(C22)=0),"",ROUND(B22*C22,2))</f>
        <v/>
      </c>
    </row>
    <row r="23">
      <c r="A23" s="3" t="n"/>
      <c r="B23" s="10">
        <f>IF(A23="","",SUMIFS('Jan'!$G$5:$G$35,'Jan'!$J$5:$J$35,A23)+SUMIFS('Feb'!$G$5:$G$35,'Feb'!$J$5:$J$35,A23)+SUMIFS('Mär'!$G$5:$G$35,'Mär'!$J$5:$J$35,A23)+SUMIFS('Apr'!$G$5:$G$35,'Apr'!$J$5:$J$35,A23)+SUMIFS('Mai'!$G$5:$G$35,'Mai'!$J$5:$J$35,A23)+SUMIFS('Jun'!$G$5:$G$35,'Jun'!$J$5:$J$35,A23)+SUMIFS('Jul'!$G$5:$G$35,'Jul'!$J$5:$J$35,A23)+SUMIFS('Aug'!$G$5:$G$35,'Aug'!$J$5:$J$35,A23)+SUMIFS('Sep'!$G$5:$G$35,'Sep'!$J$5:$J$35,A23)+SUMIFS('Okt'!$G$5:$G$35,'Okt'!$J$5:$J$35,A23)+SUMIFS('Nov'!$G$5:$G$35,'Nov'!$J$5:$J$35,A23)+SUMIFS('Dez'!$G$5:$G$35,'Dez'!$J$5:$J$35,A23))</f>
        <v/>
      </c>
      <c r="C23" s="6" t="n"/>
      <c r="D23" s="14">
        <f>IF(OR(B23="",N(C23)=0),"",ROUND(B23*C23,2))</f>
        <v/>
      </c>
    </row>
    <row r="24">
      <c r="A24" s="3" t="n"/>
      <c r="B24" s="10">
        <f>IF(A24="","",SUMIFS('Jan'!$G$5:$G$35,'Jan'!$J$5:$J$35,A24)+SUMIFS('Feb'!$G$5:$G$35,'Feb'!$J$5:$J$35,A24)+SUMIFS('Mär'!$G$5:$G$35,'Mär'!$J$5:$J$35,A24)+SUMIFS('Apr'!$G$5:$G$35,'Apr'!$J$5:$J$35,A24)+SUMIFS('Mai'!$G$5:$G$35,'Mai'!$J$5:$J$35,A24)+SUMIFS('Jun'!$G$5:$G$35,'Jun'!$J$5:$J$35,A24)+SUMIFS('Jul'!$G$5:$G$35,'Jul'!$J$5:$J$35,A24)+SUMIFS('Aug'!$G$5:$G$35,'Aug'!$J$5:$J$35,A24)+SUMIFS('Sep'!$G$5:$G$35,'Sep'!$J$5:$J$35,A24)+SUMIFS('Okt'!$G$5:$G$35,'Okt'!$J$5:$J$35,A24)+SUMIFS('Nov'!$G$5:$G$35,'Nov'!$J$5:$J$35,A24)+SUMIFS('Dez'!$G$5:$G$35,'Dez'!$J$5:$J$35,A24))</f>
        <v/>
      </c>
      <c r="C24" s="6" t="n"/>
      <c r="D24" s="14">
        <f>IF(OR(B24="",N(C24)=0),"",ROUND(B24*C24,2))</f>
        <v/>
      </c>
    </row>
  </sheetData>
  <pageMargins left="0.5" right="0.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Jan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DATE('Einstellungen'!B4,1,1)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IF(MONTH($F$2+0)=1,$F$2+0,"")</f>
        <v/>
      </c>
      <c r="B5" s="17">
        <f>IF(A5="","",A5)</f>
        <v/>
      </c>
      <c r="C5" s="18" t="n"/>
      <c r="D5" s="18" t="n"/>
      <c r="E5" s="4" t="n"/>
      <c r="F5" s="3" t="inlineStr">
        <is>
          <t>Feiertag</t>
        </is>
      </c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IF(MONTH($F$2+1)=1,$F$2+1,"")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IF(MONTH($F$2+2)=1,$F$2+2,"")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IF(MONTH($F$2+3)=1,$F$2+3,"")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IF(MONTH($F$2+4)=1,$F$2+4,"")</f>
        <v/>
      </c>
      <c r="B9" s="17">
        <f>IF(A9="","",A9)</f>
        <v/>
      </c>
      <c r="C9" s="18" t="n">
        <v>0.3333333333333333</v>
      </c>
      <c r="D9" s="18" t="n">
        <v>0.5</v>
      </c>
      <c r="E9" s="4" t="n">
        <v>0</v>
      </c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inlineStr">
        <is>
          <t>Keller Elektro AG</t>
        </is>
      </c>
      <c r="K9" s="3" t="n"/>
    </row>
    <row r="10">
      <c r="A10" s="16">
        <f>IF(MONTH($F$2+5)=1,$F$2+5,"")</f>
        <v/>
      </c>
      <c r="B10" s="17">
        <f>IF(A10="","",A10)</f>
        <v/>
      </c>
      <c r="C10" s="18" t="n">
        <v>0.3125</v>
      </c>
      <c r="D10" s="18" t="n">
        <v>0.7083333333333334</v>
      </c>
      <c r="E10" s="4" t="n">
        <v>45</v>
      </c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inlineStr">
        <is>
          <t>Keller Elektro AG</t>
        </is>
      </c>
      <c r="K10" s="3" t="n"/>
    </row>
    <row r="11">
      <c r="A11" s="16">
        <f>IF(MONTH($F$2+6)=1,$F$2+6,"")</f>
        <v/>
      </c>
      <c r="B11" s="17">
        <f>IF(A11="","",A11)</f>
        <v/>
      </c>
      <c r="C11" s="18" t="n">
        <v>0.3333333333333333</v>
      </c>
      <c r="D11" s="18" t="n">
        <v>0.6875</v>
      </c>
      <c r="E11" s="4" t="n">
        <v>20</v>
      </c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inlineStr">
        <is>
          <t>Intern</t>
        </is>
      </c>
      <c r="K11" s="3" t="n"/>
    </row>
    <row r="12">
      <c r="A12" s="16">
        <f>IF(MONTH($F$2+7)=1,$F$2+7,"")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IF(MONTH($F$2+8)=1,$F$2+8,"")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IF(MONTH($F$2+9)=1,$F$2+9,"")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IF(MONTH($F$2+10)=1,$F$2+10,"")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IF(MONTH($F$2+11)=1,$F$2+11,"")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IF(MONTH($F$2+12)=1,$F$2+12,"")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IF(MONTH($F$2+13)=1,$F$2+13,"")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IF(MONTH($F$2+14)=1,$F$2+14,"")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IF(MONTH($F$2+15)=1,$F$2+15,"")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IF(MONTH($F$2+16)=1,$F$2+16,"")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IF(MONTH($F$2+17)=1,$F$2+17,"")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IF(MONTH($F$2+18)=1,$F$2+18,"")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IF(MONTH($F$2+19)=1,$F$2+19,"")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IF(MONTH($F$2+20)=1,$F$2+20,"")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IF(MONTH($F$2+21)=1,$F$2+21,"")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IF(MONTH($F$2+22)=1,$F$2+22,"")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IF(MONTH($F$2+23)=1,$F$2+23,"")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IF(MONTH($F$2+24)=1,$F$2+24,"")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IF(MONTH($F$2+25)=1,$F$2+25,"")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IF(MONTH($F$2+26)=1,$F$2+26,"")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IF(MONTH($F$2+27)=1,$F$2+27,"")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IF(MONTH($F$2+28)=1,$F$2+28,"")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IF(MONTH($F$2+29)=1,$F$2+29,"")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IF(MONTH($F$2+30)=1,$F$2+30,"")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Feb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DATE('Einstellungen'!B4,2,1)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IF(MONTH($F$2+0)=2,$F$2+0,"")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IF(MONTH($F$2+1)=2,$F$2+1,"")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IF(MONTH($F$2+2)=2,$F$2+2,"")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IF(MONTH($F$2+3)=2,$F$2+3,"")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IF(MONTH($F$2+4)=2,$F$2+4,"")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n"/>
      <c r="K9" s="3" t="n"/>
    </row>
    <row r="10">
      <c r="A10" s="16">
        <f>IF(MONTH($F$2+5)=2,$F$2+5,"")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n"/>
      <c r="K10" s="3" t="n"/>
    </row>
    <row r="11">
      <c r="A11" s="16">
        <f>IF(MONTH($F$2+6)=2,$F$2+6,"")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n"/>
      <c r="K11" s="3" t="n"/>
    </row>
    <row r="12">
      <c r="A12" s="16">
        <f>IF(MONTH($F$2+7)=2,$F$2+7,"")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IF(MONTH($F$2+8)=2,$F$2+8,"")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IF(MONTH($F$2+9)=2,$F$2+9,"")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IF(MONTH($F$2+10)=2,$F$2+10,"")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IF(MONTH($F$2+11)=2,$F$2+11,"")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IF(MONTH($F$2+12)=2,$F$2+12,"")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IF(MONTH($F$2+13)=2,$F$2+13,"")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IF(MONTH($F$2+14)=2,$F$2+14,"")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IF(MONTH($F$2+15)=2,$F$2+15,"")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IF(MONTH($F$2+16)=2,$F$2+16,"")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IF(MONTH($F$2+17)=2,$F$2+17,"")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IF(MONTH($F$2+18)=2,$F$2+18,"")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IF(MONTH($F$2+19)=2,$F$2+19,"")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IF(MONTH($F$2+20)=2,$F$2+20,"")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IF(MONTH($F$2+21)=2,$F$2+21,"")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IF(MONTH($F$2+22)=2,$F$2+22,"")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IF(MONTH($F$2+23)=2,$F$2+23,"")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IF(MONTH($F$2+24)=2,$F$2+24,"")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IF(MONTH($F$2+25)=2,$F$2+25,"")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IF(MONTH($F$2+26)=2,$F$2+26,"")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IF(MONTH($F$2+27)=2,$F$2+27,"")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IF(MONTH($F$2+28)=2,$F$2+28,"")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IF(MONTH($F$2+29)=2,$F$2+29,"")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IF(MONTH($F$2+30)=2,$F$2+30,"")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Mär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DATE('Einstellungen'!B4,3,1)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IF(MONTH($F$2+0)=3,$F$2+0,"")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IF(MONTH($F$2+1)=3,$F$2+1,"")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IF(MONTH($F$2+2)=3,$F$2+2,"")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IF(MONTH($F$2+3)=3,$F$2+3,"")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IF(MONTH($F$2+4)=3,$F$2+4,"")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n"/>
      <c r="K9" s="3" t="n"/>
    </row>
    <row r="10">
      <c r="A10" s="16">
        <f>IF(MONTH($F$2+5)=3,$F$2+5,"")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n"/>
      <c r="K10" s="3" t="n"/>
    </row>
    <row r="11">
      <c r="A11" s="16">
        <f>IF(MONTH($F$2+6)=3,$F$2+6,"")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n"/>
      <c r="K11" s="3" t="n"/>
    </row>
    <row r="12">
      <c r="A12" s="16">
        <f>IF(MONTH($F$2+7)=3,$F$2+7,"")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IF(MONTH($F$2+8)=3,$F$2+8,"")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IF(MONTH($F$2+9)=3,$F$2+9,"")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IF(MONTH($F$2+10)=3,$F$2+10,"")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IF(MONTH($F$2+11)=3,$F$2+11,"")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IF(MONTH($F$2+12)=3,$F$2+12,"")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IF(MONTH($F$2+13)=3,$F$2+13,"")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IF(MONTH($F$2+14)=3,$F$2+14,"")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IF(MONTH($F$2+15)=3,$F$2+15,"")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IF(MONTH($F$2+16)=3,$F$2+16,"")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IF(MONTH($F$2+17)=3,$F$2+17,"")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IF(MONTH($F$2+18)=3,$F$2+18,"")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IF(MONTH($F$2+19)=3,$F$2+19,"")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IF(MONTH($F$2+20)=3,$F$2+20,"")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IF(MONTH($F$2+21)=3,$F$2+21,"")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IF(MONTH($F$2+22)=3,$F$2+22,"")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IF(MONTH($F$2+23)=3,$F$2+23,"")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IF(MONTH($F$2+24)=3,$F$2+24,"")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IF(MONTH($F$2+25)=3,$F$2+25,"")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IF(MONTH($F$2+26)=3,$F$2+26,"")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IF(MONTH($F$2+27)=3,$F$2+27,"")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IF(MONTH($F$2+28)=3,$F$2+28,"")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IF(MONTH($F$2+29)=3,$F$2+29,"")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IF(MONTH($F$2+30)=3,$F$2+30,"")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Apr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DATE('Einstellungen'!B4,4,1)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IF(MONTH($F$2+0)=4,$F$2+0,"")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IF(MONTH($F$2+1)=4,$F$2+1,"")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IF(MONTH($F$2+2)=4,$F$2+2,"")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IF(MONTH($F$2+3)=4,$F$2+3,"")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IF(MONTH($F$2+4)=4,$F$2+4,"")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n"/>
      <c r="K9" s="3" t="n"/>
    </row>
    <row r="10">
      <c r="A10" s="16">
        <f>IF(MONTH($F$2+5)=4,$F$2+5,"")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n"/>
      <c r="K10" s="3" t="n"/>
    </row>
    <row r="11">
      <c r="A11" s="16">
        <f>IF(MONTH($F$2+6)=4,$F$2+6,"")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n"/>
      <c r="K11" s="3" t="n"/>
    </row>
    <row r="12">
      <c r="A12" s="16">
        <f>IF(MONTH($F$2+7)=4,$F$2+7,"")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IF(MONTH($F$2+8)=4,$F$2+8,"")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IF(MONTH($F$2+9)=4,$F$2+9,"")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IF(MONTH($F$2+10)=4,$F$2+10,"")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IF(MONTH($F$2+11)=4,$F$2+11,"")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IF(MONTH($F$2+12)=4,$F$2+12,"")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IF(MONTH($F$2+13)=4,$F$2+13,"")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IF(MONTH($F$2+14)=4,$F$2+14,"")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IF(MONTH($F$2+15)=4,$F$2+15,"")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IF(MONTH($F$2+16)=4,$F$2+16,"")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IF(MONTH($F$2+17)=4,$F$2+17,"")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IF(MONTH($F$2+18)=4,$F$2+18,"")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IF(MONTH($F$2+19)=4,$F$2+19,"")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IF(MONTH($F$2+20)=4,$F$2+20,"")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IF(MONTH($F$2+21)=4,$F$2+21,"")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IF(MONTH($F$2+22)=4,$F$2+22,"")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IF(MONTH($F$2+23)=4,$F$2+23,"")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IF(MONTH($F$2+24)=4,$F$2+24,"")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IF(MONTH($F$2+25)=4,$F$2+25,"")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IF(MONTH($F$2+26)=4,$F$2+26,"")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IF(MONTH($F$2+27)=4,$F$2+27,"")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IF(MONTH($F$2+28)=4,$F$2+28,"")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IF(MONTH($F$2+29)=4,$F$2+29,"")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IF(MONTH($F$2+30)=4,$F$2+30,"")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Mai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DATE('Einstellungen'!B4,5,1)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IF(MONTH($F$2+0)=5,$F$2+0,"")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IF(MONTH($F$2+1)=5,$F$2+1,"")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IF(MONTH($F$2+2)=5,$F$2+2,"")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IF(MONTH($F$2+3)=5,$F$2+3,"")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IF(MONTH($F$2+4)=5,$F$2+4,"")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n"/>
      <c r="K9" s="3" t="n"/>
    </row>
    <row r="10">
      <c r="A10" s="16">
        <f>IF(MONTH($F$2+5)=5,$F$2+5,"")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n"/>
      <c r="K10" s="3" t="n"/>
    </row>
    <row r="11">
      <c r="A11" s="16">
        <f>IF(MONTH($F$2+6)=5,$F$2+6,"")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n"/>
      <c r="K11" s="3" t="n"/>
    </row>
    <row r="12">
      <c r="A12" s="16">
        <f>IF(MONTH($F$2+7)=5,$F$2+7,"")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IF(MONTH($F$2+8)=5,$F$2+8,"")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IF(MONTH($F$2+9)=5,$F$2+9,"")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IF(MONTH($F$2+10)=5,$F$2+10,"")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IF(MONTH($F$2+11)=5,$F$2+11,"")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IF(MONTH($F$2+12)=5,$F$2+12,"")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IF(MONTH($F$2+13)=5,$F$2+13,"")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IF(MONTH($F$2+14)=5,$F$2+14,"")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IF(MONTH($F$2+15)=5,$F$2+15,"")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IF(MONTH($F$2+16)=5,$F$2+16,"")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IF(MONTH($F$2+17)=5,$F$2+17,"")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IF(MONTH($F$2+18)=5,$F$2+18,"")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IF(MONTH($F$2+19)=5,$F$2+19,"")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IF(MONTH($F$2+20)=5,$F$2+20,"")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IF(MONTH($F$2+21)=5,$F$2+21,"")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IF(MONTH($F$2+22)=5,$F$2+22,"")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IF(MONTH($F$2+23)=5,$F$2+23,"")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IF(MONTH($F$2+24)=5,$F$2+24,"")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IF(MONTH($F$2+25)=5,$F$2+25,"")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IF(MONTH($F$2+26)=5,$F$2+26,"")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IF(MONTH($F$2+27)=5,$F$2+27,"")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IF(MONTH($F$2+28)=5,$F$2+28,"")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IF(MONTH($F$2+29)=5,$F$2+29,"")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IF(MONTH($F$2+30)=5,$F$2+30,"")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Jun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DATE('Einstellungen'!B4,6,1)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IF(MONTH($F$2+0)=6,$F$2+0,"")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IF(MONTH($F$2+1)=6,$F$2+1,"")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IF(MONTH($F$2+2)=6,$F$2+2,"")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IF(MONTH($F$2+3)=6,$F$2+3,"")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IF(MONTH($F$2+4)=6,$F$2+4,"")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n"/>
      <c r="K9" s="3" t="n"/>
    </row>
    <row r="10">
      <c r="A10" s="16">
        <f>IF(MONTH($F$2+5)=6,$F$2+5,"")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n"/>
      <c r="K10" s="3" t="n"/>
    </row>
    <row r="11">
      <c r="A11" s="16">
        <f>IF(MONTH($F$2+6)=6,$F$2+6,"")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n"/>
      <c r="K11" s="3" t="n"/>
    </row>
    <row r="12">
      <c r="A12" s="16">
        <f>IF(MONTH($F$2+7)=6,$F$2+7,"")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IF(MONTH($F$2+8)=6,$F$2+8,"")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IF(MONTH($F$2+9)=6,$F$2+9,"")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IF(MONTH($F$2+10)=6,$F$2+10,"")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IF(MONTH($F$2+11)=6,$F$2+11,"")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IF(MONTH($F$2+12)=6,$F$2+12,"")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IF(MONTH($F$2+13)=6,$F$2+13,"")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IF(MONTH($F$2+14)=6,$F$2+14,"")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IF(MONTH($F$2+15)=6,$F$2+15,"")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IF(MONTH($F$2+16)=6,$F$2+16,"")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IF(MONTH($F$2+17)=6,$F$2+17,"")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IF(MONTH($F$2+18)=6,$F$2+18,"")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IF(MONTH($F$2+19)=6,$F$2+19,"")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IF(MONTH($F$2+20)=6,$F$2+20,"")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IF(MONTH($F$2+21)=6,$F$2+21,"")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IF(MONTH($F$2+22)=6,$F$2+22,"")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IF(MONTH($F$2+23)=6,$F$2+23,"")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IF(MONTH($F$2+24)=6,$F$2+24,"")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IF(MONTH($F$2+25)=6,$F$2+25,"")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IF(MONTH($F$2+26)=6,$F$2+26,"")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IF(MONTH($F$2+27)=6,$F$2+27,"")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IF(MONTH($F$2+28)=6,$F$2+28,"")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IF(MONTH($F$2+29)=6,$F$2+29,"")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IF(MONTH($F$2+30)=6,$F$2+30,"")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Jul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DATE('Einstellungen'!B4,7,1)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IF(MONTH($F$2+0)=7,$F$2+0,"")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IF(MONTH($F$2+1)=7,$F$2+1,"")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IF(MONTH($F$2+2)=7,$F$2+2,"")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IF(MONTH($F$2+3)=7,$F$2+3,"")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IF(MONTH($F$2+4)=7,$F$2+4,"")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n"/>
      <c r="K9" s="3" t="n"/>
    </row>
    <row r="10">
      <c r="A10" s="16">
        <f>IF(MONTH($F$2+5)=7,$F$2+5,"")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n"/>
      <c r="K10" s="3" t="n"/>
    </row>
    <row r="11">
      <c r="A11" s="16">
        <f>IF(MONTH($F$2+6)=7,$F$2+6,"")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n"/>
      <c r="K11" s="3" t="n"/>
    </row>
    <row r="12">
      <c r="A12" s="16">
        <f>IF(MONTH($F$2+7)=7,$F$2+7,"")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IF(MONTH($F$2+8)=7,$F$2+8,"")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IF(MONTH($F$2+9)=7,$F$2+9,"")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IF(MONTH($F$2+10)=7,$F$2+10,"")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IF(MONTH($F$2+11)=7,$F$2+11,"")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IF(MONTH($F$2+12)=7,$F$2+12,"")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IF(MONTH($F$2+13)=7,$F$2+13,"")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IF(MONTH($F$2+14)=7,$F$2+14,"")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IF(MONTH($F$2+15)=7,$F$2+15,"")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IF(MONTH($F$2+16)=7,$F$2+16,"")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IF(MONTH($F$2+17)=7,$F$2+17,"")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IF(MONTH($F$2+18)=7,$F$2+18,"")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IF(MONTH($F$2+19)=7,$F$2+19,"")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IF(MONTH($F$2+20)=7,$F$2+20,"")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IF(MONTH($F$2+21)=7,$F$2+21,"")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IF(MONTH($F$2+22)=7,$F$2+22,"")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IF(MONTH($F$2+23)=7,$F$2+23,"")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IF(MONTH($F$2+24)=7,$F$2+24,"")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IF(MONTH($F$2+25)=7,$F$2+25,"")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IF(MONTH($F$2+26)=7,$F$2+26,"")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IF(MONTH($F$2+27)=7,$F$2+27,"")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IF(MONTH($F$2+28)=7,$F$2+28,"")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IF(MONTH($F$2+29)=7,$F$2+29,"")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IF(MONTH($F$2+30)=7,$F$2+30,"")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Aug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DATE('Einstellungen'!B4,8,1)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IF(MONTH($F$2+0)=8,$F$2+0,"")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IF(MONTH($F$2+1)=8,$F$2+1,"")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IF(MONTH($F$2+2)=8,$F$2+2,"")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IF(MONTH($F$2+3)=8,$F$2+3,"")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IF(MONTH($F$2+4)=8,$F$2+4,"")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n"/>
      <c r="K9" s="3" t="n"/>
    </row>
    <row r="10">
      <c r="A10" s="16">
        <f>IF(MONTH($F$2+5)=8,$F$2+5,"")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n"/>
      <c r="K10" s="3" t="n"/>
    </row>
    <row r="11">
      <c r="A11" s="16">
        <f>IF(MONTH($F$2+6)=8,$F$2+6,"")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n"/>
      <c r="K11" s="3" t="n"/>
    </row>
    <row r="12">
      <c r="A12" s="16">
        <f>IF(MONTH($F$2+7)=8,$F$2+7,"")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IF(MONTH($F$2+8)=8,$F$2+8,"")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IF(MONTH($F$2+9)=8,$F$2+9,"")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IF(MONTH($F$2+10)=8,$F$2+10,"")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IF(MONTH($F$2+11)=8,$F$2+11,"")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IF(MONTH($F$2+12)=8,$F$2+12,"")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IF(MONTH($F$2+13)=8,$F$2+13,"")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IF(MONTH($F$2+14)=8,$F$2+14,"")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IF(MONTH($F$2+15)=8,$F$2+15,"")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IF(MONTH($F$2+16)=8,$F$2+16,"")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IF(MONTH($F$2+17)=8,$F$2+17,"")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IF(MONTH($F$2+18)=8,$F$2+18,"")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IF(MONTH($F$2+19)=8,$F$2+19,"")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IF(MONTH($F$2+20)=8,$F$2+20,"")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IF(MONTH($F$2+21)=8,$F$2+21,"")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IF(MONTH($F$2+22)=8,$F$2+22,"")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IF(MONTH($F$2+23)=8,$F$2+23,"")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IF(MONTH($F$2+24)=8,$F$2+24,"")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IF(MONTH($F$2+25)=8,$F$2+25,"")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IF(MONTH($F$2+26)=8,$F$2+26,"")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IF(MONTH($F$2+27)=8,$F$2+27,"")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IF(MONTH($F$2+28)=8,$F$2+28,"")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IF(MONTH($F$2+29)=8,$F$2+29,"")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IF(MONTH($F$2+30)=8,$F$2+30,"")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Sep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DATE('Einstellungen'!B4,9,1)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IF(MONTH($F$2+0)=9,$F$2+0,"")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IF(MONTH($F$2+1)=9,$F$2+1,"")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IF(MONTH($F$2+2)=9,$F$2+2,"")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IF(MONTH($F$2+3)=9,$F$2+3,"")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IF(MONTH($F$2+4)=9,$F$2+4,"")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n"/>
      <c r="K9" s="3" t="n"/>
    </row>
    <row r="10">
      <c r="A10" s="16">
        <f>IF(MONTH($F$2+5)=9,$F$2+5,"")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n"/>
      <c r="K10" s="3" t="n"/>
    </row>
    <row r="11">
      <c r="A11" s="16">
        <f>IF(MONTH($F$2+6)=9,$F$2+6,"")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n"/>
      <c r="K11" s="3" t="n"/>
    </row>
    <row r="12">
      <c r="A12" s="16">
        <f>IF(MONTH($F$2+7)=9,$F$2+7,"")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IF(MONTH($F$2+8)=9,$F$2+8,"")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IF(MONTH($F$2+9)=9,$F$2+9,"")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IF(MONTH($F$2+10)=9,$F$2+10,"")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IF(MONTH($F$2+11)=9,$F$2+11,"")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IF(MONTH($F$2+12)=9,$F$2+12,"")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IF(MONTH($F$2+13)=9,$F$2+13,"")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IF(MONTH($F$2+14)=9,$F$2+14,"")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IF(MONTH($F$2+15)=9,$F$2+15,"")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IF(MONTH($F$2+16)=9,$F$2+16,"")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IF(MONTH($F$2+17)=9,$F$2+17,"")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IF(MONTH($F$2+18)=9,$F$2+18,"")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IF(MONTH($F$2+19)=9,$F$2+19,"")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IF(MONTH($F$2+20)=9,$F$2+20,"")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IF(MONTH($F$2+21)=9,$F$2+21,"")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IF(MONTH($F$2+22)=9,$F$2+22,"")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IF(MONTH($F$2+23)=9,$F$2+23,"")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IF(MONTH($F$2+24)=9,$F$2+24,"")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IF(MONTH($F$2+25)=9,$F$2+25,"")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IF(MONTH($F$2+26)=9,$F$2+26,"")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IF(MONTH($F$2+27)=9,$F$2+27,"")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IF(MONTH($F$2+28)=9,$F$2+28,"")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IF(MONTH($F$2+29)=9,$F$2+29,"")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IF(MONTH($F$2+30)=9,$F$2+30,"")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Okt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DATE('Einstellungen'!B4,10,1)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IF(MONTH($F$2+0)=10,$F$2+0,"")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IF(MONTH($F$2+1)=10,$F$2+1,"")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IF(MONTH($F$2+2)=10,$F$2+2,"")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IF(MONTH($F$2+3)=10,$F$2+3,"")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IF(MONTH($F$2+4)=10,$F$2+4,"")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n"/>
      <c r="K9" s="3" t="n"/>
    </row>
    <row r="10">
      <c r="A10" s="16">
        <f>IF(MONTH($F$2+5)=10,$F$2+5,"")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n"/>
      <c r="K10" s="3" t="n"/>
    </row>
    <row r="11">
      <c r="A11" s="16">
        <f>IF(MONTH($F$2+6)=10,$F$2+6,"")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n"/>
      <c r="K11" s="3" t="n"/>
    </row>
    <row r="12">
      <c r="A12" s="16">
        <f>IF(MONTH($F$2+7)=10,$F$2+7,"")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IF(MONTH($F$2+8)=10,$F$2+8,"")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IF(MONTH($F$2+9)=10,$F$2+9,"")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IF(MONTH($F$2+10)=10,$F$2+10,"")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IF(MONTH($F$2+11)=10,$F$2+11,"")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IF(MONTH($F$2+12)=10,$F$2+12,"")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IF(MONTH($F$2+13)=10,$F$2+13,"")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IF(MONTH($F$2+14)=10,$F$2+14,"")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IF(MONTH($F$2+15)=10,$F$2+15,"")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IF(MONTH($F$2+16)=10,$F$2+16,"")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IF(MONTH($F$2+17)=10,$F$2+17,"")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IF(MONTH($F$2+18)=10,$F$2+18,"")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IF(MONTH($F$2+19)=10,$F$2+19,"")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IF(MONTH($F$2+20)=10,$F$2+20,"")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IF(MONTH($F$2+21)=10,$F$2+21,"")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IF(MONTH($F$2+22)=10,$F$2+22,"")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IF(MONTH($F$2+23)=10,$F$2+23,"")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IF(MONTH($F$2+24)=10,$F$2+24,"")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IF(MONTH($F$2+25)=10,$F$2+25,"")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IF(MONTH($F$2+26)=10,$F$2+26,"")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IF(MONTH($F$2+27)=10,$F$2+27,"")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IF(MONTH($F$2+28)=10,$F$2+28,"")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IF(MONTH($F$2+29)=10,$F$2+29,"")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IF(MONTH($F$2+30)=10,$F$2+30,"")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Nov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DATE('Einstellungen'!B4,11,1)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IF(MONTH($F$2+0)=11,$F$2+0,"")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IF(MONTH($F$2+1)=11,$F$2+1,"")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IF(MONTH($F$2+2)=11,$F$2+2,"")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IF(MONTH($F$2+3)=11,$F$2+3,"")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IF(MONTH($F$2+4)=11,$F$2+4,"")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n"/>
      <c r="K9" s="3" t="n"/>
    </row>
    <row r="10">
      <c r="A10" s="16">
        <f>IF(MONTH($F$2+5)=11,$F$2+5,"")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n"/>
      <c r="K10" s="3" t="n"/>
    </row>
    <row r="11">
      <c r="A11" s="16">
        <f>IF(MONTH($F$2+6)=11,$F$2+6,"")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n"/>
      <c r="K11" s="3" t="n"/>
    </row>
    <row r="12">
      <c r="A12" s="16">
        <f>IF(MONTH($F$2+7)=11,$F$2+7,"")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IF(MONTH($F$2+8)=11,$F$2+8,"")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IF(MONTH($F$2+9)=11,$F$2+9,"")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IF(MONTH($F$2+10)=11,$F$2+10,"")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IF(MONTH($F$2+11)=11,$F$2+11,"")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IF(MONTH($F$2+12)=11,$F$2+12,"")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IF(MONTH($F$2+13)=11,$F$2+13,"")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IF(MONTH($F$2+14)=11,$F$2+14,"")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IF(MONTH($F$2+15)=11,$F$2+15,"")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IF(MONTH($F$2+16)=11,$F$2+16,"")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IF(MONTH($F$2+17)=11,$F$2+17,"")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IF(MONTH($F$2+18)=11,$F$2+18,"")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IF(MONTH($F$2+19)=11,$F$2+19,"")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IF(MONTH($F$2+20)=11,$F$2+20,"")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IF(MONTH($F$2+21)=11,$F$2+21,"")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IF(MONTH($F$2+22)=11,$F$2+22,"")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IF(MONTH($F$2+23)=11,$F$2+23,"")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IF(MONTH($F$2+24)=11,$F$2+24,"")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IF(MONTH($F$2+25)=11,$F$2+25,"")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IF(MONTH($F$2+26)=11,$F$2+26,"")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IF(MONTH($F$2+27)=11,$F$2+27,"")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IF(MONTH($F$2+28)=11,$F$2+28,"")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IF(MONTH($F$2+29)=11,$F$2+29,"")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IF(MONTH($F$2+30)=11,$F$2+30,"")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Zeiterfassung – Dez</t>
        </is>
      </c>
    </row>
    <row r="2">
      <c r="A2" s="2">
        <f>'Einstellungen'!B3</f>
        <v/>
      </c>
      <c r="D2" s="2" t="inlineStr">
        <is>
          <t>Monat</t>
        </is>
      </c>
      <c r="F2" s="15">
        <f>DATE('Einstellungen'!B4,12,1)</f>
        <v/>
      </c>
    </row>
    <row r="4" ht="30" customHeight="1">
      <c r="A4" s="8" t="inlineStr">
        <is>
          <t>Datum</t>
        </is>
      </c>
      <c r="B4" s="8" t="inlineStr">
        <is>
          <t>Tag</t>
        </is>
      </c>
      <c r="C4" s="8" t="inlineStr">
        <is>
          <t>Beginn</t>
        </is>
      </c>
      <c r="D4" s="8" t="inlineStr">
        <is>
          <t>Ende</t>
        </is>
      </c>
      <c r="E4" s="8" t="inlineStr">
        <is>
          <t>Pause (Min.)</t>
        </is>
      </c>
      <c r="F4" s="8" t="inlineStr">
        <is>
          <t>Absenz</t>
        </is>
      </c>
      <c r="G4" s="8" t="inlineStr">
        <is>
          <t>Arbeitszeit (h)</t>
        </is>
      </c>
      <c r="H4" s="8" t="inlineStr">
        <is>
          <t>Soll (h)</t>
        </is>
      </c>
      <c r="I4" s="8" t="inlineStr">
        <is>
          <t>Saldo (h)</t>
        </is>
      </c>
      <c r="J4" s="8" t="inlineStr">
        <is>
          <t>Projekt / Kunde</t>
        </is>
      </c>
      <c r="K4" s="8" t="inlineStr">
        <is>
          <t>Bemerkung</t>
        </is>
      </c>
    </row>
    <row r="5">
      <c r="A5" s="16">
        <f>IF(MONTH($F$2+0)=12,$F$2+0,"")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IF(A5="","",IF(WEEKDAY(A5,2)&gt;'Einstellungen'!$B$6,0,'Einstellungen'!$B$5))</f>
        <v/>
      </c>
      <c r="I5" s="10">
        <f>IF(A5="","",G5-H5)</f>
        <v/>
      </c>
      <c r="J5" s="3" t="n"/>
      <c r="K5" s="3" t="n"/>
    </row>
    <row r="6">
      <c r="A6" s="16">
        <f>IF(MONTH($F$2+1)=12,$F$2+1,"")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IF(A6="","",IF(WEEKDAY(A6,2)&gt;'Einstellungen'!$B$6,0,'Einstellungen'!$B$5))</f>
        <v/>
      </c>
      <c r="I6" s="10">
        <f>IF(A6="","",G6-H6)</f>
        <v/>
      </c>
      <c r="J6" s="3" t="n"/>
      <c r="K6" s="3" t="n"/>
    </row>
    <row r="7">
      <c r="A7" s="16">
        <f>IF(MONTH($F$2+2)=12,$F$2+2,"")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IF(A7="","",IF(WEEKDAY(A7,2)&gt;'Einstellungen'!$B$6,0,'Einstellungen'!$B$5))</f>
        <v/>
      </c>
      <c r="I7" s="10">
        <f>IF(A7="","",G7-H7)</f>
        <v/>
      </c>
      <c r="J7" s="3" t="n"/>
      <c r="K7" s="3" t="n"/>
    </row>
    <row r="8">
      <c r="A8" s="16">
        <f>IF(MONTH($F$2+3)=12,$F$2+3,"")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IF(A8="","",IF(WEEKDAY(A8,2)&gt;'Einstellungen'!$B$6,0,'Einstellungen'!$B$5))</f>
        <v/>
      </c>
      <c r="I8" s="10">
        <f>IF(A8="","",G8-H8)</f>
        <v/>
      </c>
      <c r="J8" s="3" t="n"/>
      <c r="K8" s="3" t="n"/>
    </row>
    <row r="9">
      <c r="A9" s="16">
        <f>IF(MONTH($F$2+4)=12,$F$2+4,"")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IF(A9="","",IF(WEEKDAY(A9,2)&gt;'Einstellungen'!$B$6,0,'Einstellungen'!$B$5))</f>
        <v/>
      </c>
      <c r="I9" s="10">
        <f>IF(A9="","",G9-H9)</f>
        <v/>
      </c>
      <c r="J9" s="3" t="n"/>
      <c r="K9" s="3" t="n"/>
    </row>
    <row r="10">
      <c r="A10" s="16">
        <f>IF(MONTH($F$2+5)=12,$F$2+5,"")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IF(A10="","",IF(WEEKDAY(A10,2)&gt;'Einstellungen'!$B$6,0,'Einstellungen'!$B$5))</f>
        <v/>
      </c>
      <c r="I10" s="10">
        <f>IF(A10="","",G10-H10)</f>
        <v/>
      </c>
      <c r="J10" s="3" t="n"/>
      <c r="K10" s="3" t="n"/>
    </row>
    <row r="11">
      <c r="A11" s="16">
        <f>IF(MONTH($F$2+6)=12,$F$2+6,"")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IF(A11="","",IF(WEEKDAY(A11,2)&gt;'Einstellungen'!$B$6,0,'Einstellungen'!$B$5))</f>
        <v/>
      </c>
      <c r="I11" s="10">
        <f>IF(A11="","",G11-H11)</f>
        <v/>
      </c>
      <c r="J11" s="3" t="n"/>
      <c r="K11" s="3" t="n"/>
    </row>
    <row r="12">
      <c r="A12" s="16">
        <f>IF(MONTH($F$2+7)=12,$F$2+7,"")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IF(A12="","",IF(WEEKDAY(A12,2)&gt;'Einstellungen'!$B$6,0,'Einstellungen'!$B$5))</f>
        <v/>
      </c>
      <c r="I12" s="10">
        <f>IF(A12="","",G12-H12)</f>
        <v/>
      </c>
      <c r="J12" s="3" t="n"/>
      <c r="K12" s="3" t="n"/>
    </row>
    <row r="13">
      <c r="A13" s="16">
        <f>IF(MONTH($F$2+8)=12,$F$2+8,"")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IF(A13="","",IF(WEEKDAY(A13,2)&gt;'Einstellungen'!$B$6,0,'Einstellungen'!$B$5))</f>
        <v/>
      </c>
      <c r="I13" s="10">
        <f>IF(A13="","",G13-H13)</f>
        <v/>
      </c>
      <c r="J13" s="3" t="n"/>
      <c r="K13" s="3" t="n"/>
    </row>
    <row r="14">
      <c r="A14" s="16">
        <f>IF(MONTH($F$2+9)=12,$F$2+9,"")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IF(A14="","",IF(WEEKDAY(A14,2)&gt;'Einstellungen'!$B$6,0,'Einstellungen'!$B$5))</f>
        <v/>
      </c>
      <c r="I14" s="10">
        <f>IF(A14="","",G14-H14)</f>
        <v/>
      </c>
      <c r="J14" s="3" t="n"/>
      <c r="K14" s="3" t="n"/>
    </row>
    <row r="15">
      <c r="A15" s="16">
        <f>IF(MONTH($F$2+10)=12,$F$2+10,"")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IF(A15="","",IF(WEEKDAY(A15,2)&gt;'Einstellungen'!$B$6,0,'Einstellungen'!$B$5))</f>
        <v/>
      </c>
      <c r="I15" s="10">
        <f>IF(A15="","",G15-H15)</f>
        <v/>
      </c>
      <c r="J15" s="3" t="n"/>
      <c r="K15" s="3" t="n"/>
    </row>
    <row r="16">
      <c r="A16" s="16">
        <f>IF(MONTH($F$2+11)=12,$F$2+11,"")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IF(A16="","",IF(WEEKDAY(A16,2)&gt;'Einstellungen'!$B$6,0,'Einstellungen'!$B$5))</f>
        <v/>
      </c>
      <c r="I16" s="10">
        <f>IF(A16="","",G16-H16)</f>
        <v/>
      </c>
      <c r="J16" s="3" t="n"/>
      <c r="K16" s="3" t="n"/>
    </row>
    <row r="17">
      <c r="A17" s="16">
        <f>IF(MONTH($F$2+12)=12,$F$2+12,"")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IF(A17="","",IF(WEEKDAY(A17,2)&gt;'Einstellungen'!$B$6,0,'Einstellungen'!$B$5))</f>
        <v/>
      </c>
      <c r="I17" s="10">
        <f>IF(A17="","",G17-H17)</f>
        <v/>
      </c>
      <c r="J17" s="3" t="n"/>
      <c r="K17" s="3" t="n"/>
    </row>
    <row r="18">
      <c r="A18" s="16">
        <f>IF(MONTH($F$2+13)=12,$F$2+13,"")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IF(A18="","",IF(WEEKDAY(A18,2)&gt;'Einstellungen'!$B$6,0,'Einstellungen'!$B$5))</f>
        <v/>
      </c>
      <c r="I18" s="10">
        <f>IF(A18="","",G18-H18)</f>
        <v/>
      </c>
      <c r="J18" s="3" t="n"/>
      <c r="K18" s="3" t="n"/>
    </row>
    <row r="19">
      <c r="A19" s="16">
        <f>IF(MONTH($F$2+14)=12,$F$2+14,"")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IF(A19="","",IF(WEEKDAY(A19,2)&gt;'Einstellungen'!$B$6,0,'Einstellungen'!$B$5))</f>
        <v/>
      </c>
      <c r="I19" s="10">
        <f>IF(A19="","",G19-H19)</f>
        <v/>
      </c>
      <c r="J19" s="3" t="n"/>
      <c r="K19" s="3" t="n"/>
    </row>
    <row r="20">
      <c r="A20" s="16">
        <f>IF(MONTH($F$2+15)=12,$F$2+15,"")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IF(A20="","",IF(WEEKDAY(A20,2)&gt;'Einstellungen'!$B$6,0,'Einstellungen'!$B$5))</f>
        <v/>
      </c>
      <c r="I20" s="10">
        <f>IF(A20="","",G20-H20)</f>
        <v/>
      </c>
      <c r="J20" s="3" t="n"/>
      <c r="K20" s="3" t="n"/>
    </row>
    <row r="21">
      <c r="A21" s="16">
        <f>IF(MONTH($F$2+16)=12,$F$2+16,"")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IF(A21="","",IF(WEEKDAY(A21,2)&gt;'Einstellungen'!$B$6,0,'Einstellungen'!$B$5))</f>
        <v/>
      </c>
      <c r="I21" s="10">
        <f>IF(A21="","",G21-H21)</f>
        <v/>
      </c>
      <c r="J21" s="3" t="n"/>
      <c r="K21" s="3" t="n"/>
    </row>
    <row r="22">
      <c r="A22" s="16">
        <f>IF(MONTH($F$2+17)=12,$F$2+17,"")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IF(A22="","",IF(WEEKDAY(A22,2)&gt;'Einstellungen'!$B$6,0,'Einstellungen'!$B$5))</f>
        <v/>
      </c>
      <c r="I22" s="10">
        <f>IF(A22="","",G22-H22)</f>
        <v/>
      </c>
      <c r="J22" s="3" t="n"/>
      <c r="K22" s="3" t="n"/>
    </row>
    <row r="23">
      <c r="A23" s="16">
        <f>IF(MONTH($F$2+18)=12,$F$2+18,"")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IF(A23="","",IF(WEEKDAY(A23,2)&gt;'Einstellungen'!$B$6,0,'Einstellungen'!$B$5))</f>
        <v/>
      </c>
      <c r="I23" s="10">
        <f>IF(A23="","",G23-H23)</f>
        <v/>
      </c>
      <c r="J23" s="3" t="n"/>
      <c r="K23" s="3" t="n"/>
    </row>
    <row r="24">
      <c r="A24" s="16">
        <f>IF(MONTH($F$2+19)=12,$F$2+19,"")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IF(A24="","",IF(WEEKDAY(A24,2)&gt;'Einstellungen'!$B$6,0,'Einstellungen'!$B$5))</f>
        <v/>
      </c>
      <c r="I24" s="10">
        <f>IF(A24="","",G24-H24)</f>
        <v/>
      </c>
      <c r="J24" s="3" t="n"/>
      <c r="K24" s="3" t="n"/>
    </row>
    <row r="25">
      <c r="A25" s="16">
        <f>IF(MONTH($F$2+20)=12,$F$2+20,"")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IF(A25="","",IF(WEEKDAY(A25,2)&gt;'Einstellungen'!$B$6,0,'Einstellungen'!$B$5))</f>
        <v/>
      </c>
      <c r="I25" s="10">
        <f>IF(A25="","",G25-H25)</f>
        <v/>
      </c>
      <c r="J25" s="3" t="n"/>
      <c r="K25" s="3" t="n"/>
    </row>
    <row r="26">
      <c r="A26" s="16">
        <f>IF(MONTH($F$2+21)=12,$F$2+21,"")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IF(A26="","",IF(WEEKDAY(A26,2)&gt;'Einstellungen'!$B$6,0,'Einstellungen'!$B$5))</f>
        <v/>
      </c>
      <c r="I26" s="10">
        <f>IF(A26="","",G26-H26)</f>
        <v/>
      </c>
      <c r="J26" s="3" t="n"/>
      <c r="K26" s="3" t="n"/>
    </row>
    <row r="27">
      <c r="A27" s="16">
        <f>IF(MONTH($F$2+22)=12,$F$2+22,"")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IF(A27="","",IF(WEEKDAY(A27,2)&gt;'Einstellungen'!$B$6,0,'Einstellungen'!$B$5))</f>
        <v/>
      </c>
      <c r="I27" s="10">
        <f>IF(A27="","",G27-H27)</f>
        <v/>
      </c>
      <c r="J27" s="3" t="n"/>
      <c r="K27" s="3" t="n"/>
    </row>
    <row r="28">
      <c r="A28" s="16">
        <f>IF(MONTH($F$2+23)=12,$F$2+23,"")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IF(A28="","",IF(WEEKDAY(A28,2)&gt;'Einstellungen'!$B$6,0,'Einstellungen'!$B$5))</f>
        <v/>
      </c>
      <c r="I28" s="10">
        <f>IF(A28="","",G28-H28)</f>
        <v/>
      </c>
      <c r="J28" s="3" t="n"/>
      <c r="K28" s="3" t="n"/>
    </row>
    <row r="29">
      <c r="A29" s="16">
        <f>IF(MONTH($F$2+24)=12,$F$2+24,"")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IF(A29="","",IF(WEEKDAY(A29,2)&gt;'Einstellungen'!$B$6,0,'Einstellungen'!$B$5))</f>
        <v/>
      </c>
      <c r="I29" s="10">
        <f>IF(A29="","",G29-H29)</f>
        <v/>
      </c>
      <c r="J29" s="3" t="n"/>
      <c r="K29" s="3" t="n"/>
    </row>
    <row r="30">
      <c r="A30" s="16">
        <f>IF(MONTH($F$2+25)=12,$F$2+25,"")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IF(A30="","",IF(WEEKDAY(A30,2)&gt;'Einstellungen'!$B$6,0,'Einstellungen'!$B$5))</f>
        <v/>
      </c>
      <c r="I30" s="10">
        <f>IF(A30="","",G30-H30)</f>
        <v/>
      </c>
      <c r="J30" s="3" t="n"/>
      <c r="K30" s="3" t="n"/>
    </row>
    <row r="31">
      <c r="A31" s="16">
        <f>IF(MONTH($F$2+26)=12,$F$2+26,"")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IF(A31="","",IF(WEEKDAY(A31,2)&gt;'Einstellungen'!$B$6,0,'Einstellungen'!$B$5))</f>
        <v/>
      </c>
      <c r="I31" s="10">
        <f>IF(A31="","",G31-H31)</f>
        <v/>
      </c>
      <c r="J31" s="3" t="n"/>
      <c r="K31" s="3" t="n"/>
    </row>
    <row r="32">
      <c r="A32" s="16">
        <f>IF(MONTH($F$2+27)=12,$F$2+27,"")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IF(A32="","",IF(WEEKDAY(A32,2)&gt;'Einstellungen'!$B$6,0,'Einstellungen'!$B$5))</f>
        <v/>
      </c>
      <c r="I32" s="10">
        <f>IF(A32="","",G32-H32)</f>
        <v/>
      </c>
      <c r="J32" s="3" t="n"/>
      <c r="K32" s="3" t="n"/>
    </row>
    <row r="33">
      <c r="A33" s="16">
        <f>IF(MONTH($F$2+28)=12,$F$2+28,"")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IF(A33="","",IF(WEEKDAY(A33,2)&gt;'Einstellungen'!$B$6,0,'Einstellungen'!$B$5))</f>
        <v/>
      </c>
      <c r="I33" s="10">
        <f>IF(A33="","",G33-H33)</f>
        <v/>
      </c>
      <c r="J33" s="3" t="n"/>
      <c r="K33" s="3" t="n"/>
    </row>
    <row r="34">
      <c r="A34" s="16">
        <f>IF(MONTH($F$2+29)=12,$F$2+29,"")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IF(A34="","",IF(WEEKDAY(A34,2)&gt;'Einstellungen'!$B$6,0,'Einstellungen'!$B$5))</f>
        <v/>
      </c>
      <c r="I34" s="10">
        <f>IF(A34="","",G34-H34)</f>
        <v/>
      </c>
      <c r="J34" s="3" t="n"/>
      <c r="K34" s="3" t="n"/>
    </row>
    <row r="35">
      <c r="A35" s="16">
        <f>IF(MONTH($F$2+30)=12,$F$2+30,"")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IF(A35="","",IF(WEEKDAY(A35,2)&gt;'Einstellungen'!$B$6,0,'Einstellungen'!$B$5))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Pause = kürzer als die gesetzliche Mindestpause (ArG Art. 15): 15 Min. ab 5.5 h, 30 Min. ab 7 h, 60 Min. ab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"Ferien,Krankheit,Feiertag"</formula1>
    </dataValidation>
  </dataValidations>
  <pageMargins left="0.5" right="0.5" top="1" bottom="1" header="0.5" footer="0.5"/>
  <pageSetup orientation="landscape" paperSize="9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So verwenden Sie diese Vorlage</t>
        </is>
      </c>
    </row>
    <row r="4">
      <c r="A4" s="19" t="n">
        <v>1</v>
      </c>
      <c r="B4" s="20" t="inlineStr">
        <is>
          <t>Unter «Einstellungen» Name, Jahr, Sollzeit pro Tag und Arbeitstage pro Woche eintragen.</t>
        </is>
      </c>
    </row>
    <row r="5">
      <c r="A5" s="19" t="n">
        <v>2</v>
      </c>
      <c r="B5" s="20" t="inlineStr">
        <is>
          <t>Im Monatsblatt pro Tag Beginn, Ende und Pause in Minuten erfassen (Zeit als 08:00).</t>
        </is>
      </c>
    </row>
    <row r="6">
      <c r="A6" s="19" t="n">
        <v>3</v>
      </c>
      <c r="B6" s="20" t="inlineStr">
        <is>
          <t>Ferien, Krankheit oder Feiertag unter «Absenz» wählen: Der Tag zählt mit der Sollzeit.</t>
        </is>
      </c>
    </row>
    <row r="7">
      <c r="A7" s="19" t="n">
        <v>4</v>
      </c>
      <c r="B7" s="20" t="inlineStr">
        <is>
          <t>Optional das Projekt oder den Kunden angeben. Das Blatt «Projekte» summiert die Stunden fürs Verrechnen.</t>
        </is>
      </c>
    </row>
    <row r="8">
      <c r="A8" s="19" t="n">
        <v>5</v>
      </c>
      <c r="B8" s="20" t="inlineStr">
        <is>
          <t>Die «Jahresübersicht» zeigt Arbeitszeit, Soll und Saldo pro Monat und kumuliert.</t>
        </is>
      </c>
    </row>
    <row r="9">
      <c r="A9" s="19" t="n">
        <v>6</v>
      </c>
      <c r="B9" s="20" t="inlineStr">
        <is>
          <t>Monatlich prüfen, ausdrucken oder als PDF ablegen und mindestens fünf Jahre aufbewahren.</t>
        </is>
      </c>
    </row>
    <row r="11">
      <c r="B11" s="21" t="inlineStr">
        <is>
          <t>Gut zu wissen</t>
        </is>
      </c>
    </row>
    <row r="12">
      <c r="B12" s="20" t="inlineStr">
        <is>
          <t>• Arbeitgeber müssen die Arbeitszeit ihrer Angestellten erfassen: tägliche und wöchentliche Arbeitszeit sowie Pausen ab einer halben Stunde (ArGV 1 Art. 73). Die Unterlagen sind mindestens fünf Jahre aufzubewahren.</t>
        </is>
      </c>
    </row>
    <row r="13">
      <c r="B13" s="20" t="inlineStr">
        <is>
          <t>• Gesetzliche Mindestpausen (ArG Art. 15): eine Viertelstunde bei mehr als 5.5 Stunden, eine halbe Stunde bei mehr als 7, eine Stunde bei mehr als 9 Stunden. Zu kurze Pausen werden orange markiert.</t>
        </is>
      </c>
    </row>
    <row r="14">
      <c r="B14" s="20" t="inlineStr">
        <is>
          <t>• Nachtarbeit über Mitternacht rechnet die Vorlage korrekt (Ende kleiner als Beginn).</t>
        </is>
      </c>
    </row>
    <row r="15">
      <c r="B15" s="20" t="inlineStr">
        <is>
          <t>• Für Selbständige dient die Vorlage vor allem dem Verrechnen: Stunden pro Kunde mal Ansatz ergeben den Rechnungsbetrag.</t>
        </is>
      </c>
    </row>
    <row r="17">
      <c r="B17" s="22" t="inlineStr">
        <is>
          <t>Hellgrün hinterlegte Felder füllen Sie aus. Alle anderen Felder rechnen automatisch.</t>
        </is>
      </c>
    </row>
    <row r="19">
      <c r="B19" s="23" t="inlineStr">
        <is>
          <t>https://saldio.ch/vorlagen/zeiterfassung-vorlage/</t>
        </is>
      </c>
    </row>
    <row r="20">
      <c r="B20" s="7" t="inlineStr">
        <is>
          <t>Kostenlose Vorlage von Saldio Systems GmbH. Frei nutz- und anpassbar, ohne Gewähr für Vollständigkeit und Richtigkeit im Einzelfall. Rechtsstand: Oktober 2026.</t>
        </is>
      </c>
    </row>
    <row r="22">
      <c r="B22" s="24" t="inlineStr">
        <is>
          <t>Lieber ohne Excel? Saldio erstellt Offerten, QR-Rechnungen, Buchhaltung und MWST-Abrechnung in einem Ablauf, Schweizer Software, 7 Tage gratis: saldio.ch</t>
        </is>
      </c>
    </row>
  </sheetData>
  <hyperlinks>
    <hyperlink xmlns:r="http://schemas.openxmlformats.org/officeDocument/2006/relationships" ref="B19" r:id="rId1"/>
  </hyperlink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Saldio Systems GmbH</dc:creator>
  <dc:title xmlns:dc="http://purl.org/dc/elements/1.1/">Zeiterfassung</dc:title>
  <dc:language xmlns:dc="http://purl.org/dc/elements/1.1/">de-CH</dc:language>
  <dcterms:created xmlns:dcterms="http://purl.org/dc/terms/" xmlns:xsi="http://www.w3.org/2001/XMLSchema-instance" xsi:type="dcterms:W3CDTF">2026-10-20T21:57:58Z</dcterms:created>
  <dcterms:modified xmlns:dcterms="http://purl.org/dc/terms/" xmlns:xsi="http://www.w3.org/2001/XMLSchema-instance" xsi:type="dcterms:W3CDTF">2026-10-20T21:57:58Z</dcterms:modified>
</cp:coreProperties>
</file>